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00" i="1"/>
  <c r="A200"/>
  <c r="L199"/>
  <c r="J199"/>
  <c r="I199"/>
  <c r="H199"/>
  <c r="G199"/>
  <c r="F199"/>
  <c r="B190"/>
  <c r="A190"/>
  <c r="L189"/>
  <c r="L200" s="1"/>
  <c r="J189"/>
  <c r="J200" s="1"/>
  <c r="I189"/>
  <c r="I200" s="1"/>
  <c r="H189"/>
  <c r="G189"/>
  <c r="F189"/>
  <c r="B181"/>
  <c r="A181"/>
  <c r="L180"/>
  <c r="J180"/>
  <c r="I180"/>
  <c r="H180"/>
  <c r="G180"/>
  <c r="F180"/>
  <c r="B171"/>
  <c r="A171"/>
  <c r="L170"/>
  <c r="J170"/>
  <c r="I170"/>
  <c r="H170"/>
  <c r="G170"/>
  <c r="F170"/>
  <c r="B161"/>
  <c r="A161"/>
  <c r="L160"/>
  <c r="J160"/>
  <c r="I160"/>
  <c r="H160"/>
  <c r="G160"/>
  <c r="F160"/>
  <c r="B151"/>
  <c r="A151"/>
  <c r="L150"/>
  <c r="J150"/>
  <c r="I150"/>
  <c r="H150"/>
  <c r="H161" s="1"/>
  <c r="G150"/>
  <c r="G161" s="1"/>
  <c r="F150"/>
  <c r="F161" s="1"/>
  <c r="B142"/>
  <c r="A142"/>
  <c r="L141"/>
  <c r="J141"/>
  <c r="I141"/>
  <c r="H141"/>
  <c r="G141"/>
  <c r="F141"/>
  <c r="B132"/>
  <c r="A132"/>
  <c r="L131"/>
  <c r="L142" s="1"/>
  <c r="J131"/>
  <c r="J142" s="1"/>
  <c r="I131"/>
  <c r="I142" s="1"/>
  <c r="H131"/>
  <c r="G131"/>
  <c r="F131"/>
  <c r="B123"/>
  <c r="A123"/>
  <c r="L122"/>
  <c r="J122"/>
  <c r="I122"/>
  <c r="H122"/>
  <c r="G122"/>
  <c r="F122"/>
  <c r="B113"/>
  <c r="A113"/>
  <c r="L112"/>
  <c r="J112"/>
  <c r="I112"/>
  <c r="H112"/>
  <c r="G112"/>
  <c r="F112"/>
  <c r="B104"/>
  <c r="A104"/>
  <c r="L103"/>
  <c r="J103"/>
  <c r="I103"/>
  <c r="H103"/>
  <c r="G103"/>
  <c r="F103"/>
  <c r="B94"/>
  <c r="A94"/>
  <c r="L93"/>
  <c r="J93"/>
  <c r="I93"/>
  <c r="H93"/>
  <c r="H104" s="1"/>
  <c r="G93"/>
  <c r="G104" s="1"/>
  <c r="F93"/>
  <c r="F104" s="1"/>
  <c r="B84"/>
  <c r="A84"/>
  <c r="L83"/>
  <c r="J83"/>
  <c r="I83"/>
  <c r="H83"/>
  <c r="G83"/>
  <c r="F83"/>
  <c r="B74"/>
  <c r="A74"/>
  <c r="L73"/>
  <c r="L84" s="1"/>
  <c r="J73"/>
  <c r="J84" s="1"/>
  <c r="I73"/>
  <c r="I84" s="1"/>
  <c r="H73"/>
  <c r="G73"/>
  <c r="F73"/>
  <c r="B65"/>
  <c r="A65"/>
  <c r="L64"/>
  <c r="J64"/>
  <c r="I64"/>
  <c r="H64"/>
  <c r="G64"/>
  <c r="F64"/>
  <c r="B55"/>
  <c r="A55"/>
  <c r="L54"/>
  <c r="J54"/>
  <c r="I54"/>
  <c r="H54"/>
  <c r="G54"/>
  <c r="F54"/>
  <c r="B45"/>
  <c r="A45"/>
  <c r="L44"/>
  <c r="J44"/>
  <c r="I44"/>
  <c r="H44"/>
  <c r="G44"/>
  <c r="F44"/>
  <c r="B35"/>
  <c r="A35"/>
  <c r="L34"/>
  <c r="J34"/>
  <c r="I34"/>
  <c r="H34"/>
  <c r="H45" s="1"/>
  <c r="G34"/>
  <c r="G45" s="1"/>
  <c r="F34"/>
  <c r="F45" s="1"/>
  <c r="B25"/>
  <c r="A25"/>
  <c r="L24"/>
  <c r="J24"/>
  <c r="I24"/>
  <c r="H24"/>
  <c r="G24"/>
  <c r="F24"/>
  <c r="B15"/>
  <c r="A15"/>
  <c r="L14"/>
  <c r="L25" s="1"/>
  <c r="J14"/>
  <c r="J25" s="1"/>
  <c r="I14"/>
  <c r="I25" s="1"/>
  <c r="H14"/>
  <c r="G14"/>
  <c r="F14"/>
  <c r="F123" l="1"/>
  <c r="I161"/>
  <c r="F65"/>
  <c r="J161"/>
  <c r="G65"/>
  <c r="L161"/>
  <c r="H65"/>
  <c r="I65"/>
  <c r="I123"/>
  <c r="I181"/>
  <c r="I45"/>
  <c r="F181"/>
  <c r="F25"/>
  <c r="J104"/>
  <c r="L45"/>
  <c r="L104"/>
  <c r="F84"/>
  <c r="F142"/>
  <c r="F200"/>
  <c r="G25"/>
  <c r="L65"/>
  <c r="G84"/>
  <c r="L123"/>
  <c r="G142"/>
  <c r="L181"/>
  <c r="G200"/>
  <c r="I104"/>
  <c r="J45"/>
  <c r="G123"/>
  <c r="G181"/>
  <c r="H123"/>
  <c r="H181"/>
  <c r="J65"/>
  <c r="J123"/>
  <c r="J181"/>
  <c r="H25"/>
  <c r="H84"/>
  <c r="H142"/>
  <c r="H200"/>
  <c r="J201" l="1"/>
  <c r="I201"/>
  <c r="L201"/>
  <c r="H201"/>
  <c r="F201"/>
  <c r="G201"/>
</calcChain>
</file>

<file path=xl/sharedStrings.xml><?xml version="1.0" encoding="utf-8"?>
<sst xmlns="http://schemas.openxmlformats.org/spreadsheetml/2006/main" count="269" uniqueCount="85">
  <si>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</si>
  <si>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</si>
  <si>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</si>
  <si>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</si>
  <si>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</si>
  <si>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</si>
  <si>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</si>
  <si>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</si>
  <si>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</si>
  <si>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</si>
  <si>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</si>
  <si>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</si>
  <si>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</si>
  <si>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</si>
  <si>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</si>
  <si>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</si>
  <si>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</si>
  <si>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</si>
  <si>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</si>
  <si>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</si>
  <si>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</si>
  <si>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</si>
  <si>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</si>
  <si>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</si>
  <si>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</si>
  <si>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</si>
  <si>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</si>
  <si>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</si>
  <si>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</si>
  <si>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</si>
  <si>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</si>
  <si>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</si>
  <si>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</si>
  <si>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</si>
  <si>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</si>
  <si>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</si>
  <si>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</si>
  <si>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</si>
  <si>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</si>
  <si>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МОЛОЧНАЯ ИЗ РИСА С МАСЛОМ</t>
  </si>
  <si>
    <t>КАКАО С МОЛОКОМ</t>
  </si>
  <si>
    <t>ХЛЕБ РЖАНОЙ</t>
  </si>
  <si>
    <t>ПЛОДЫ ИЛИ ЯГОДЫ СВЕЖИЕ</t>
  </si>
  <si>
    <t>СЫР (ПОРЦИЯМИ)</t>
  </si>
  <si>
    <t>ЧАЙ С САХАРОМ</t>
  </si>
  <si>
    <t>ОВОЩИ НАТУРАЛЬНЫЕ ПО СЕЗОНУ</t>
  </si>
  <si>
    <t>70\71</t>
  </si>
  <si>
    <t>КАРТОФЕЛЬНОЕ ПЮРЕ</t>
  </si>
  <si>
    <t>САЛАТ ИЗ СОЛЕНЫХ ОГУРЦОВ С ЛУКОМ</t>
  </si>
  <si>
    <t>ХЛЕБ ПШЕНИЧНЫЙ</t>
  </si>
  <si>
    <t>КАША ВЯЗКАЯ ИЗ КРУПЫ ГРЕЧНЕВОЙ</t>
  </si>
  <si>
    <t>СОКИ ФРУКТОВЫЕ</t>
  </si>
  <si>
    <t>НАПИТОК КОФЕЙНЫЙ НА МОЛОКЕ</t>
  </si>
  <si>
    <t>ПЕЧЕНЬ, ТУШЕНАЯ В СОУСЕ</t>
  </si>
  <si>
    <t>САЛАТ ИЗ СВЕКЛЫ С ОГУРЦАМИ СОЛЕНЫМИ</t>
  </si>
  <si>
    <t>МАСЛО СЛИВОЧНОЕ</t>
  </si>
  <si>
    <t xml:space="preserve">ОМЛЕТ НАТУРАЛЬНЫЙ </t>
  </si>
  <si>
    <t xml:space="preserve">КАРТОФЕЛЬНОЕ ПЮРЕ </t>
  </si>
  <si>
    <t xml:space="preserve">ТЕФТЕЛИ РЫБНЫЕ </t>
  </si>
  <si>
    <t>СОКИ ОВОЩНЫЕ, ФРУКТОВЫЕ И ЯГОДНЫЕ</t>
  </si>
  <si>
    <t xml:space="preserve">ЧАЙ С САХАРОМ </t>
  </si>
  <si>
    <t xml:space="preserve">САЛАТ ИЗ КВАШЕНОЙ  КАПУСТЫ </t>
  </si>
  <si>
    <t xml:space="preserve">КОТЛЕТЫ, БИТОЧКИ, ШНИЦЕЛИ </t>
  </si>
  <si>
    <t xml:space="preserve">КАША ВЯЗКАЯ МОЛОЧНАЯ ПШЕННАЯ С М/С </t>
  </si>
  <si>
    <t xml:space="preserve">БУТЕРБРОДЫ С ДЖЕМОМ ИЛИ ПОВИДЛОМ  </t>
  </si>
  <si>
    <t xml:space="preserve">ХЛЕБ РЖАНОЙ </t>
  </si>
  <si>
    <t>70/71</t>
  </si>
  <si>
    <t>МАКАРОНЫ ОТВАРНЫЕ С СЫРОМ</t>
  </si>
  <si>
    <t xml:space="preserve">СОКИ ОВОЩНЫЕ, ФРУКТОВЫЕ, ЯГОДНЫЕ </t>
  </si>
  <si>
    <t xml:space="preserve">САЛАТ ИЗ ОТВАРНОЙ СВЕКЛЫ С ЗЕЛЕНЫМ ГОРОШКОМ </t>
  </si>
  <si>
    <t>261\332</t>
  </si>
  <si>
    <t xml:space="preserve">КИСЛОМОЛОЧНЫЙ НАПИТОК </t>
  </si>
  <si>
    <t>ПТИЦА  ТУШЕННАЯ В СОУСЕ</t>
  </si>
  <si>
    <t>290/331</t>
  </si>
  <si>
    <t>ОВОЩИ НАТУРАЛЬНЫЕ  ПО СЕЗОНУ</t>
  </si>
  <si>
    <t xml:space="preserve">КИСЕЛЬ ИЗ СУХОФРУКТОВ </t>
  </si>
  <si>
    <t xml:space="preserve">ФРУКТЫ СВЕЖИЕ </t>
  </si>
  <si>
    <t xml:space="preserve">МЯСО ДУХОВОЕ ( РАГУ ИЗ МЯСА) </t>
  </si>
  <si>
    <t>СДОБНЫЕ ИЗДЕЛИЯ</t>
  </si>
  <si>
    <t xml:space="preserve">ХЛЕБ ПШЕНИЧНЫЙ </t>
  </si>
  <si>
    <t xml:space="preserve">ЗАПЕКАНКА ИЗ ТВОРОГА С МОЛОКОМ СГУЩЕННЫМ </t>
  </si>
  <si>
    <t>кисломол.</t>
  </si>
  <si>
    <t>булочное</t>
  </si>
  <si>
    <t xml:space="preserve">ОВОЩИ НАТУРАЛЬНЫЕ ПО СЕЗОНУ </t>
  </si>
  <si>
    <t>КОНДИТЕРСКИЕ ИЗДЕЛИЯ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</si>
</sst>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01"/>
  <sheetViews>
    <sheetView tabSelected="1" view="pageBreakPreview" zoomScaleNormal="100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I124" sqref="I124:I129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57"/>
      <c r="D1" s="57"/>
      <c r="E1" s="57"/>
      <c r="F1" s="3" t="s">
        <v>1</v>
      </c>
      <c r="G1" s="1" t="s">
        <v>2</v>
      </c>
      <c r="H1" s="58"/>
      <c r="I1" s="58"/>
      <c r="J1" s="58"/>
      <c r="K1" s="58"/>
    </row>
    <row r="2" spans="1:12" ht="18">
      <c r="A2" s="4" t="s">
        <v>3</v>
      </c>
      <c r="C2" s="1"/>
      <c r="G2" s="1" t="s">
        <v>4</v>
      </c>
      <c r="H2" s="58"/>
      <c r="I2" s="58"/>
      <c r="J2" s="58"/>
      <c r="K2" s="58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2025</v>
      </c>
      <c r="K3" s="10"/>
    </row>
    <row r="4" spans="1:12" s="1" customFormat="1" ht="12.75">
      <c r="D4" s="5"/>
      <c r="H4" s="11" t="s">
        <v>8</v>
      </c>
      <c r="I4" s="11" t="s">
        <v>9</v>
      </c>
      <c r="J4" s="11" t="s">
        <v>10</v>
      </c>
    </row>
    <row r="5" spans="1:12" ht="34.5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220</v>
      </c>
      <c r="G6" s="21">
        <v>6.09</v>
      </c>
      <c r="H6" s="21">
        <v>10.88</v>
      </c>
      <c r="I6" s="21">
        <v>47.99</v>
      </c>
      <c r="J6" s="21">
        <v>315</v>
      </c>
      <c r="K6" s="22">
        <v>177</v>
      </c>
      <c r="L6" s="21">
        <v>78.05</v>
      </c>
    </row>
    <row r="7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>
      <c r="A8" s="23"/>
      <c r="B8" s="24"/>
      <c r="C8" s="25"/>
      <c r="D8" s="30" t="s">
        <v>25</v>
      </c>
      <c r="E8" s="27" t="s">
        <v>40</v>
      </c>
      <c r="F8" s="28">
        <v>200</v>
      </c>
      <c r="G8" s="28">
        <v>3.3</v>
      </c>
      <c r="H8" s="28">
        <v>2.9</v>
      </c>
      <c r="I8" s="28">
        <v>13.8</v>
      </c>
      <c r="J8" s="28">
        <v>104</v>
      </c>
      <c r="K8" s="29">
        <v>462</v>
      </c>
      <c r="L8" s="28"/>
    </row>
    <row r="9" spans="1:12">
      <c r="A9" s="23"/>
      <c r="B9" s="24"/>
      <c r="C9" s="25"/>
      <c r="D9" s="30" t="s">
        <v>26</v>
      </c>
      <c r="E9" s="27" t="s">
        <v>41</v>
      </c>
      <c r="F9" s="28">
        <v>25</v>
      </c>
      <c r="G9" s="28">
        <v>2</v>
      </c>
      <c r="H9" s="28">
        <v>0.38</v>
      </c>
      <c r="I9" s="28">
        <v>10</v>
      </c>
      <c r="J9" s="28">
        <v>51.5</v>
      </c>
      <c r="K9" s="29">
        <v>574</v>
      </c>
      <c r="L9" s="28"/>
    </row>
    <row r="10" spans="1:12">
      <c r="A10" s="23"/>
      <c r="B10" s="24"/>
      <c r="C10" s="25"/>
      <c r="D10" s="30" t="s">
        <v>26</v>
      </c>
      <c r="E10" s="27" t="s">
        <v>79</v>
      </c>
      <c r="F10" s="28">
        <v>45</v>
      </c>
      <c r="G10" s="28">
        <v>3.42</v>
      </c>
      <c r="H10" s="28">
        <v>0.36</v>
      </c>
      <c r="I10" s="28">
        <v>22.14</v>
      </c>
      <c r="J10" s="28">
        <v>95.3</v>
      </c>
      <c r="K10" s="29">
        <v>573</v>
      </c>
      <c r="L10" s="28"/>
    </row>
    <row r="11" spans="1:12">
      <c r="A11" s="23"/>
      <c r="B11" s="24"/>
      <c r="C11" s="25"/>
      <c r="D11" s="30" t="s">
        <v>27</v>
      </c>
      <c r="E11" s="27" t="s">
        <v>42</v>
      </c>
      <c r="F11" s="28">
        <v>100</v>
      </c>
      <c r="G11" s="28">
        <v>0.4</v>
      </c>
      <c r="H11" s="28">
        <v>0.4</v>
      </c>
      <c r="I11" s="28">
        <v>9.8000000000000007</v>
      </c>
      <c r="J11" s="28">
        <v>47</v>
      </c>
      <c r="K11" s="29">
        <v>338</v>
      </c>
      <c r="L11" s="28"/>
    </row>
    <row r="12" spans="1:12">
      <c r="A12" s="23"/>
      <c r="B12" s="24"/>
      <c r="C12" s="25"/>
      <c r="D12" s="26" t="s">
        <v>81</v>
      </c>
      <c r="E12" s="27" t="s">
        <v>43</v>
      </c>
      <c r="F12" s="28">
        <v>15</v>
      </c>
      <c r="G12" s="28">
        <v>3.48</v>
      </c>
      <c r="H12" s="28">
        <v>6.43</v>
      </c>
      <c r="I12" s="28">
        <v>0</v>
      </c>
      <c r="J12" s="28">
        <v>54</v>
      </c>
      <c r="K12" s="29">
        <v>15</v>
      </c>
      <c r="L12" s="28"/>
    </row>
    <row r="13" spans="1:12">
      <c r="A13" s="23"/>
      <c r="B13" s="24"/>
      <c r="C13" s="25"/>
      <c r="D13" s="26" t="s">
        <v>81</v>
      </c>
      <c r="E13" s="27" t="s">
        <v>55</v>
      </c>
      <c r="F13" s="28">
        <v>10</v>
      </c>
      <c r="G13" s="28">
        <v>0.2</v>
      </c>
      <c r="H13" s="28">
        <v>7.25</v>
      </c>
      <c r="I13" s="28">
        <v>0.13</v>
      </c>
      <c r="J13" s="28">
        <v>66</v>
      </c>
      <c r="K13" s="29">
        <v>14</v>
      </c>
      <c r="L13" s="28"/>
    </row>
    <row r="14" spans="1:12">
      <c r="A14" s="31"/>
      <c r="B14" s="32"/>
      <c r="C14" s="33"/>
      <c r="D14" s="34" t="s">
        <v>28</v>
      </c>
      <c r="E14" s="35"/>
      <c r="F14" s="36">
        <f>SUM(F6:F13)</f>
        <v>615</v>
      </c>
      <c r="G14" s="36">
        <f>SUM(G6:G13)</f>
        <v>18.89</v>
      </c>
      <c r="H14" s="36">
        <f>SUM(H6:H13)</f>
        <v>28.6</v>
      </c>
      <c r="I14" s="36">
        <f>SUM(I6:I13)</f>
        <v>103.86</v>
      </c>
      <c r="J14" s="36">
        <f>SUM(J6:J13)</f>
        <v>732.8</v>
      </c>
      <c r="K14" s="37"/>
      <c r="L14" s="36">
        <f>SUM(L6:L13)</f>
        <v>78.05</v>
      </c>
    </row>
    <row r="15" spans="1:12">
      <c r="A15" s="38">
        <f>A6</f>
        <v>1</v>
      </c>
      <c r="B15" s="39">
        <f>B6</f>
        <v>1</v>
      </c>
      <c r="C15" s="40" t="s">
        <v>29</v>
      </c>
      <c r="D15" s="30" t="s">
        <v>30</v>
      </c>
      <c r="E15" s="27"/>
      <c r="F15" s="28"/>
      <c r="G15" s="28"/>
      <c r="H15" s="28"/>
      <c r="I15" s="28"/>
      <c r="J15" s="28"/>
      <c r="K15" s="29"/>
      <c r="L15" s="28"/>
    </row>
    <row r="16" spans="1:12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33</v>
      </c>
      <c r="E18" s="27"/>
      <c r="F18" s="28"/>
      <c r="G18" s="28"/>
      <c r="H18" s="28"/>
      <c r="I18" s="28"/>
      <c r="J18" s="28"/>
      <c r="K18" s="29"/>
      <c r="L18" s="28"/>
    </row>
    <row r="19" spans="1:12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>
      <c r="A21" s="23"/>
      <c r="B21" s="24"/>
      <c r="C21" s="25"/>
      <c r="D21" s="30" t="s">
        <v>36</v>
      </c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>
      <c r="A24" s="31"/>
      <c r="B24" s="32"/>
      <c r="C24" s="33"/>
      <c r="D24" s="34" t="s">
        <v>28</v>
      </c>
      <c r="E24" s="35"/>
      <c r="F24" s="36">
        <f>SUM(F15:F23)</f>
        <v>0</v>
      </c>
      <c r="G24" s="36">
        <f>SUM(G15:G23)</f>
        <v>0</v>
      </c>
      <c r="H24" s="36">
        <f>SUM(H15:H23)</f>
        <v>0</v>
      </c>
      <c r="I24" s="36">
        <f>SUM(I15:I23)</f>
        <v>0</v>
      </c>
      <c r="J24" s="36">
        <f>SUM(J15:J23)</f>
        <v>0</v>
      </c>
      <c r="K24" s="37"/>
      <c r="L24" s="36">
        <f>SUM(L15:L23)</f>
        <v>0</v>
      </c>
    </row>
    <row r="25" spans="1:12" ht="15" customHeight="1" thickBot="1">
      <c r="A25" s="41">
        <f>A6</f>
        <v>1</v>
      </c>
      <c r="B25" s="42">
        <f>B6</f>
        <v>1</v>
      </c>
      <c r="C25" s="59" t="s">
        <v>37</v>
      </c>
      <c r="D25" s="59"/>
      <c r="E25" s="43"/>
      <c r="F25" s="44">
        <f>F14+F24</f>
        <v>615</v>
      </c>
      <c r="G25" s="44">
        <f>G14+G24</f>
        <v>18.89</v>
      </c>
      <c r="H25" s="44">
        <f>H14+H24</f>
        <v>28.6</v>
      </c>
      <c r="I25" s="44">
        <f>I14+I24</f>
        <v>103.86</v>
      </c>
      <c r="J25" s="44">
        <f>J14+J24</f>
        <v>732.8</v>
      </c>
      <c r="K25" s="44"/>
      <c r="L25" s="44">
        <f>L14+L24</f>
        <v>78.05</v>
      </c>
    </row>
    <row r="26" spans="1:12">
      <c r="A26" s="45">
        <v>1</v>
      </c>
      <c r="B26" s="24">
        <v>2</v>
      </c>
      <c r="C26" s="18" t="s">
        <v>23</v>
      </c>
      <c r="D26" s="19" t="s">
        <v>24</v>
      </c>
      <c r="E26" s="20" t="s">
        <v>56</v>
      </c>
      <c r="F26" s="21">
        <v>116</v>
      </c>
      <c r="G26" s="21">
        <v>10.78</v>
      </c>
      <c r="H26" s="21">
        <v>19.2</v>
      </c>
      <c r="I26" s="21">
        <v>10.039999999999999</v>
      </c>
      <c r="J26" s="21">
        <v>264</v>
      </c>
      <c r="K26" s="22">
        <v>210</v>
      </c>
      <c r="L26" s="21">
        <v>78.05</v>
      </c>
    </row>
    <row r="27" spans="1:12">
      <c r="A27" s="45"/>
      <c r="B27" s="24"/>
      <c r="C27" s="25"/>
      <c r="D27" s="26"/>
      <c r="E27" s="27"/>
      <c r="F27" s="28"/>
      <c r="G27" s="28"/>
      <c r="H27" s="28"/>
      <c r="I27" s="28"/>
      <c r="J27" s="28"/>
      <c r="K27" s="29"/>
      <c r="L27" s="28"/>
    </row>
    <row r="28" spans="1:12">
      <c r="A28" s="45"/>
      <c r="B28" s="24"/>
      <c r="C28" s="25"/>
      <c r="D28" s="30" t="s">
        <v>25</v>
      </c>
      <c r="E28" s="27" t="s">
        <v>44</v>
      </c>
      <c r="F28" s="28">
        <v>210</v>
      </c>
      <c r="G28" s="28">
        <v>0.2</v>
      </c>
      <c r="H28" s="28">
        <v>0.1</v>
      </c>
      <c r="I28" s="28">
        <v>9.3000000000000007</v>
      </c>
      <c r="J28" s="28">
        <v>38</v>
      </c>
      <c r="K28" s="29">
        <v>457</v>
      </c>
      <c r="L28" s="28"/>
    </row>
    <row r="29" spans="1:12">
      <c r="A29" s="45"/>
      <c r="B29" s="24"/>
      <c r="C29" s="25"/>
      <c r="D29" s="30" t="s">
        <v>26</v>
      </c>
      <c r="E29" s="27" t="s">
        <v>49</v>
      </c>
      <c r="F29" s="28">
        <v>40</v>
      </c>
      <c r="G29" s="28">
        <v>3.04</v>
      </c>
      <c r="H29" s="28">
        <v>0.32</v>
      </c>
      <c r="I29" s="28">
        <v>19.68</v>
      </c>
      <c r="J29" s="28">
        <v>83.6</v>
      </c>
      <c r="K29" s="29">
        <v>573</v>
      </c>
      <c r="L29" s="28"/>
    </row>
    <row r="30" spans="1:12">
      <c r="A30" s="45"/>
      <c r="B30" s="24"/>
      <c r="C30" s="25"/>
      <c r="D30" s="30" t="s">
        <v>26</v>
      </c>
      <c r="E30" s="27" t="s">
        <v>41</v>
      </c>
      <c r="F30" s="28">
        <v>25</v>
      </c>
      <c r="G30" s="51">
        <v>2</v>
      </c>
      <c r="H30" s="28">
        <v>0.38</v>
      </c>
      <c r="I30" s="28">
        <v>10</v>
      </c>
      <c r="J30" s="28">
        <v>51.5</v>
      </c>
      <c r="K30" s="29">
        <v>574</v>
      </c>
      <c r="L30" s="28"/>
    </row>
    <row r="31" spans="1:12">
      <c r="A31" s="45"/>
      <c r="B31" s="24"/>
      <c r="C31" s="25"/>
      <c r="D31" s="30" t="s">
        <v>27</v>
      </c>
      <c r="E31" s="27"/>
      <c r="F31" s="28"/>
      <c r="G31" s="28"/>
      <c r="H31" s="28"/>
      <c r="I31" s="28"/>
      <c r="J31" s="28"/>
      <c r="K31" s="29"/>
      <c r="L31" s="28"/>
    </row>
    <row r="32" spans="1:12">
      <c r="A32" s="45"/>
      <c r="B32" s="24"/>
      <c r="C32" s="25"/>
      <c r="D32" s="26" t="s">
        <v>82</v>
      </c>
      <c r="E32" s="27" t="s">
        <v>78</v>
      </c>
      <c r="F32" s="28">
        <v>50</v>
      </c>
      <c r="G32" s="28">
        <v>4</v>
      </c>
      <c r="H32" s="28">
        <v>1.4</v>
      </c>
      <c r="I32" s="28">
        <v>23.9</v>
      </c>
      <c r="J32" s="28">
        <v>114.1</v>
      </c>
      <c r="K32" s="29">
        <v>545</v>
      </c>
      <c r="L32" s="28"/>
    </row>
    <row r="33" spans="1:12">
      <c r="A33" s="45"/>
      <c r="B33" s="24"/>
      <c r="C33" s="25"/>
      <c r="D33" s="26" t="s">
        <v>30</v>
      </c>
      <c r="E33" s="27" t="s">
        <v>45</v>
      </c>
      <c r="F33" s="28">
        <v>60</v>
      </c>
      <c r="G33" s="28">
        <v>0.48</v>
      </c>
      <c r="H33" s="28">
        <v>0.06</v>
      </c>
      <c r="I33" s="28">
        <v>1.02</v>
      </c>
      <c r="J33" s="28">
        <v>6</v>
      </c>
      <c r="K33" s="29" t="s">
        <v>46</v>
      </c>
      <c r="L33" s="28"/>
    </row>
    <row r="34" spans="1:12">
      <c r="A34" s="46"/>
      <c r="B34" s="32"/>
      <c r="C34" s="33"/>
      <c r="D34" s="34" t="s">
        <v>28</v>
      </c>
      <c r="E34" s="35"/>
      <c r="F34" s="36">
        <f>SUM(F26:F33)</f>
        <v>501</v>
      </c>
      <c r="G34" s="36">
        <f>SUM(G26:G33)</f>
        <v>20.5</v>
      </c>
      <c r="H34" s="36">
        <f>SUM(H26:H33)</f>
        <v>21.459999999999997</v>
      </c>
      <c r="I34" s="36">
        <f>SUM(I26:I33)</f>
        <v>73.939999999999984</v>
      </c>
      <c r="J34" s="36">
        <f>SUM(J26:J33)</f>
        <v>557.20000000000005</v>
      </c>
      <c r="K34" s="37"/>
      <c r="L34" s="36">
        <f>SUM(L26:L33)</f>
        <v>78.05</v>
      </c>
    </row>
    <row r="35" spans="1:12">
      <c r="A35" s="39">
        <f>A26</f>
        <v>1</v>
      </c>
      <c r="B35" s="39">
        <f>B26</f>
        <v>2</v>
      </c>
      <c r="C35" s="40" t="s">
        <v>29</v>
      </c>
      <c r="D35" s="30" t="s">
        <v>30</v>
      </c>
      <c r="E35" s="27"/>
      <c r="F35" s="28"/>
      <c r="G35" s="28"/>
      <c r="H35" s="28"/>
      <c r="I35" s="28"/>
      <c r="J35" s="28"/>
      <c r="K35" s="29"/>
      <c r="L35" s="28"/>
    </row>
    <row r="36" spans="1:12">
      <c r="A36" s="45"/>
      <c r="B36" s="24"/>
      <c r="C36" s="25"/>
      <c r="D36" s="30" t="s">
        <v>31</v>
      </c>
      <c r="E36" s="27"/>
      <c r="F36" s="28"/>
      <c r="G36" s="28"/>
      <c r="H36" s="28"/>
      <c r="I36" s="28"/>
      <c r="J36" s="28"/>
      <c r="K36" s="29"/>
      <c r="L36" s="28"/>
    </row>
    <row r="37" spans="1:12">
      <c r="A37" s="45"/>
      <c r="B37" s="24"/>
      <c r="C37" s="25"/>
      <c r="D37" s="30" t="s">
        <v>32</v>
      </c>
      <c r="E37" s="27"/>
      <c r="F37" s="28"/>
      <c r="G37" s="28"/>
      <c r="H37" s="28"/>
      <c r="I37" s="28"/>
      <c r="J37" s="28"/>
      <c r="K37" s="29"/>
      <c r="L37" s="28"/>
    </row>
    <row r="38" spans="1:12">
      <c r="A38" s="45"/>
      <c r="B38" s="24"/>
      <c r="C38" s="25"/>
      <c r="D38" s="30" t="s">
        <v>33</v>
      </c>
      <c r="E38" s="27"/>
      <c r="F38" s="28"/>
      <c r="G38" s="28"/>
      <c r="H38" s="28"/>
      <c r="I38" s="28"/>
      <c r="J38" s="28"/>
      <c r="K38" s="29"/>
      <c r="L38" s="28"/>
    </row>
    <row r="39" spans="1:12">
      <c r="A39" s="45"/>
      <c r="B39" s="24"/>
      <c r="C39" s="25"/>
      <c r="D39" s="30" t="s">
        <v>34</v>
      </c>
      <c r="E39" s="27"/>
      <c r="F39" s="28"/>
      <c r="G39" s="28"/>
      <c r="H39" s="28"/>
      <c r="I39" s="28"/>
      <c r="J39" s="28"/>
      <c r="K39" s="29"/>
      <c r="L39" s="28"/>
    </row>
    <row r="40" spans="1:12">
      <c r="A40" s="45"/>
      <c r="B40" s="24"/>
      <c r="C40" s="25"/>
      <c r="D40" s="30" t="s">
        <v>35</v>
      </c>
      <c r="E40" s="27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30" t="s">
        <v>36</v>
      </c>
      <c r="E41" s="27"/>
      <c r="F41" s="28"/>
      <c r="G41" s="28"/>
      <c r="H41" s="28"/>
      <c r="I41" s="28"/>
      <c r="J41" s="28"/>
      <c r="K41" s="29"/>
      <c r="L41" s="28"/>
    </row>
    <row r="42" spans="1:12">
      <c r="A42" s="45"/>
      <c r="B42" s="24"/>
      <c r="C42" s="25"/>
      <c r="D42" s="26"/>
      <c r="E42" s="27"/>
      <c r="F42" s="28"/>
      <c r="G42" s="28"/>
      <c r="H42" s="28"/>
      <c r="I42" s="28"/>
      <c r="J42" s="28"/>
      <c r="K42" s="29"/>
      <c r="L42" s="28"/>
    </row>
    <row r="43" spans="1:12">
      <c r="A43" s="45"/>
      <c r="B43" s="24"/>
      <c r="C43" s="25"/>
      <c r="D43" s="26"/>
      <c r="E43" s="27"/>
      <c r="F43" s="28"/>
      <c r="G43" s="28"/>
      <c r="H43" s="28"/>
      <c r="I43" s="28"/>
      <c r="J43" s="28"/>
      <c r="K43" s="29"/>
      <c r="L43" s="28"/>
    </row>
    <row r="44" spans="1:12">
      <c r="A44" s="46"/>
      <c r="B44" s="32"/>
      <c r="C44" s="33"/>
      <c r="D44" s="34" t="s">
        <v>28</v>
      </c>
      <c r="E44" s="35"/>
      <c r="F44" s="36">
        <f>SUM(F35:F43)</f>
        <v>0</v>
      </c>
      <c r="G44" s="36">
        <f>SUM(G35:G43)</f>
        <v>0</v>
      </c>
      <c r="H44" s="36">
        <f>SUM(H35:H43)</f>
        <v>0</v>
      </c>
      <c r="I44" s="36">
        <f>SUM(I35:I43)</f>
        <v>0</v>
      </c>
      <c r="J44" s="36">
        <f>SUM(J35:J43)</f>
        <v>0</v>
      </c>
      <c r="K44" s="37"/>
      <c r="L44" s="36">
        <f>SUM(L35:L43)</f>
        <v>0</v>
      </c>
    </row>
    <row r="45" spans="1:12" ht="15.75" customHeight="1" thickBot="1">
      <c r="A45" s="47">
        <f>A26</f>
        <v>1</v>
      </c>
      <c r="B45" s="47">
        <f>B26</f>
        <v>2</v>
      </c>
      <c r="C45" s="59" t="s">
        <v>37</v>
      </c>
      <c r="D45" s="59"/>
      <c r="E45" s="43"/>
      <c r="F45" s="44">
        <f>F34+F44</f>
        <v>501</v>
      </c>
      <c r="G45" s="44">
        <f>G34+G44</f>
        <v>20.5</v>
      </c>
      <c r="H45" s="44">
        <f>H34+H44</f>
        <v>21.459999999999997</v>
      </c>
      <c r="I45" s="44">
        <f>I34+I44</f>
        <v>73.939999999999984</v>
      </c>
      <c r="J45" s="44">
        <f>J34+J44</f>
        <v>557.20000000000005</v>
      </c>
      <c r="K45" s="44"/>
      <c r="L45" s="44">
        <f>L34+L44</f>
        <v>78.05</v>
      </c>
    </row>
    <row r="46" spans="1:12">
      <c r="A46" s="16">
        <v>1</v>
      </c>
      <c r="B46" s="17">
        <v>3</v>
      </c>
      <c r="C46" s="18" t="s">
        <v>23</v>
      </c>
      <c r="D46" s="19" t="s">
        <v>24</v>
      </c>
      <c r="E46" s="20" t="s">
        <v>57</v>
      </c>
      <c r="F46" s="21">
        <v>150</v>
      </c>
      <c r="G46" s="21">
        <v>3.06</v>
      </c>
      <c r="H46" s="21">
        <v>4.8</v>
      </c>
      <c r="I46" s="21">
        <v>20.399999999999999</v>
      </c>
      <c r="J46" s="21">
        <v>137.30000000000001</v>
      </c>
      <c r="K46" s="22">
        <v>312</v>
      </c>
      <c r="L46" s="21">
        <v>78.05</v>
      </c>
    </row>
    <row r="47" spans="1:12">
      <c r="A47" s="23"/>
      <c r="B47" s="24"/>
      <c r="C47" s="25"/>
      <c r="D47" s="26" t="s">
        <v>32</v>
      </c>
      <c r="E47" s="27" t="s">
        <v>58</v>
      </c>
      <c r="F47" s="28">
        <v>120</v>
      </c>
      <c r="G47" s="28">
        <v>9.9</v>
      </c>
      <c r="H47" s="28">
        <v>9.66</v>
      </c>
      <c r="I47" s="28">
        <v>14.11</v>
      </c>
      <c r="J47" s="28">
        <v>183</v>
      </c>
      <c r="K47" s="29">
        <v>239</v>
      </c>
      <c r="L47" s="28"/>
    </row>
    <row r="48" spans="1:12">
      <c r="A48" s="23"/>
      <c r="B48" s="24"/>
      <c r="C48" s="25"/>
      <c r="D48" s="30" t="s">
        <v>34</v>
      </c>
      <c r="E48" s="27" t="s">
        <v>59</v>
      </c>
      <c r="F48" s="28">
        <v>200</v>
      </c>
      <c r="G48" s="28">
        <v>1</v>
      </c>
      <c r="H48" s="28">
        <v>0</v>
      </c>
      <c r="I48" s="28">
        <v>20.399999999999999</v>
      </c>
      <c r="J48" s="28">
        <v>84.8</v>
      </c>
      <c r="K48" s="29">
        <v>389</v>
      </c>
      <c r="L48" s="28"/>
    </row>
    <row r="49" spans="1:12">
      <c r="A49" s="23"/>
      <c r="B49" s="24"/>
      <c r="C49" s="25"/>
      <c r="D49" s="30" t="s">
        <v>26</v>
      </c>
      <c r="E49" s="27" t="s">
        <v>49</v>
      </c>
      <c r="F49" s="28">
        <v>45</v>
      </c>
      <c r="G49" s="28">
        <v>3.42</v>
      </c>
      <c r="H49" s="28">
        <v>0.36</v>
      </c>
      <c r="I49" s="28">
        <v>22.14</v>
      </c>
      <c r="J49" s="28">
        <v>95.3</v>
      </c>
      <c r="K49" s="29">
        <v>573</v>
      </c>
      <c r="L49" s="28"/>
    </row>
    <row r="50" spans="1:12">
      <c r="A50" s="23"/>
      <c r="B50" s="24"/>
      <c r="C50" s="25"/>
      <c r="D50" s="30" t="s">
        <v>26</v>
      </c>
      <c r="E50" s="27" t="s">
        <v>41</v>
      </c>
      <c r="F50" s="28">
        <v>25</v>
      </c>
      <c r="G50" s="28">
        <v>2</v>
      </c>
      <c r="H50" s="28">
        <v>0.38</v>
      </c>
      <c r="I50" s="28">
        <v>10</v>
      </c>
      <c r="J50" s="28">
        <v>51.5</v>
      </c>
      <c r="K50" s="29">
        <v>574</v>
      </c>
      <c r="L50" s="28"/>
    </row>
    <row r="51" spans="1:12">
      <c r="A51" s="23"/>
      <c r="B51" s="24"/>
      <c r="C51" s="25"/>
      <c r="D51" s="30" t="s">
        <v>27</v>
      </c>
      <c r="E51" s="27"/>
      <c r="F51" s="28"/>
      <c r="G51" s="28"/>
      <c r="H51" s="28"/>
      <c r="I51" s="28"/>
      <c r="J51" s="28"/>
      <c r="K51" s="29"/>
      <c r="L51" s="28"/>
    </row>
    <row r="52" spans="1:12">
      <c r="A52" s="23"/>
      <c r="B52" s="24"/>
      <c r="C52" s="25"/>
      <c r="D52" s="26" t="s">
        <v>30</v>
      </c>
      <c r="E52" s="27" t="s">
        <v>48</v>
      </c>
      <c r="F52" s="28">
        <v>60</v>
      </c>
      <c r="G52" s="28">
        <v>0.51</v>
      </c>
      <c r="H52" s="28">
        <v>3.0300000000000002</v>
      </c>
      <c r="I52" s="28">
        <v>1.5450000000000002</v>
      </c>
      <c r="J52" s="28">
        <v>35.474999999999994</v>
      </c>
      <c r="K52" s="29">
        <v>21</v>
      </c>
      <c r="L52" s="28"/>
    </row>
    <row r="53" spans="1:12">
      <c r="A53" s="23"/>
      <c r="B53" s="24"/>
      <c r="C53" s="25"/>
      <c r="D53" s="26"/>
      <c r="E53" s="27"/>
      <c r="F53" s="28"/>
      <c r="G53" s="28"/>
      <c r="H53" s="28"/>
      <c r="I53" s="28"/>
      <c r="J53" s="28"/>
      <c r="K53" s="29"/>
      <c r="L53" s="28"/>
    </row>
    <row r="54" spans="1:12">
      <c r="A54" s="31"/>
      <c r="B54" s="32"/>
      <c r="C54" s="33"/>
      <c r="D54" s="34" t="s">
        <v>28</v>
      </c>
      <c r="E54" s="35"/>
      <c r="F54" s="36">
        <f>SUM(F46:F53)</f>
        <v>600</v>
      </c>
      <c r="G54" s="36">
        <f>SUM(G46:G53)</f>
        <v>19.890000000000004</v>
      </c>
      <c r="H54" s="36">
        <f>SUM(H46:H53)</f>
        <v>18.23</v>
      </c>
      <c r="I54" s="36">
        <f>SUM(I46:I53)</f>
        <v>88.594999999999999</v>
      </c>
      <c r="J54" s="36">
        <f>SUM(J46:J53)</f>
        <v>587.37500000000011</v>
      </c>
      <c r="K54" s="37"/>
      <c r="L54" s="36">
        <f>SUM(L46:L53)</f>
        <v>78.05</v>
      </c>
    </row>
    <row r="55" spans="1:12">
      <c r="A55" s="38">
        <f>A46</f>
        <v>1</v>
      </c>
      <c r="B55" s="39">
        <f>B46</f>
        <v>3</v>
      </c>
      <c r="C55" s="40" t="s">
        <v>29</v>
      </c>
      <c r="D55" s="30" t="s">
        <v>30</v>
      </c>
      <c r="E55" s="27"/>
      <c r="F55" s="28"/>
      <c r="G55" s="28"/>
      <c r="H55" s="28"/>
      <c r="I55" s="28"/>
      <c r="J55" s="28"/>
      <c r="K55" s="29"/>
      <c r="L55" s="28"/>
    </row>
    <row r="56" spans="1:12">
      <c r="A56" s="23"/>
      <c r="B56" s="24"/>
      <c r="C56" s="25"/>
      <c r="D56" s="30" t="s">
        <v>31</v>
      </c>
      <c r="E56" s="27"/>
      <c r="F56" s="28"/>
      <c r="G56" s="28"/>
      <c r="H56" s="28"/>
      <c r="I56" s="28"/>
      <c r="J56" s="28"/>
      <c r="K56" s="29"/>
      <c r="L56" s="28"/>
    </row>
    <row r="57" spans="1:12">
      <c r="A57" s="23"/>
      <c r="B57" s="24"/>
      <c r="C57" s="25"/>
      <c r="D57" s="30" t="s">
        <v>32</v>
      </c>
      <c r="E57" s="27"/>
      <c r="F57" s="28"/>
      <c r="G57" s="28"/>
      <c r="H57" s="28"/>
      <c r="I57" s="28"/>
      <c r="J57" s="28"/>
      <c r="K57" s="29"/>
      <c r="L57" s="28"/>
    </row>
    <row r="58" spans="1:12">
      <c r="A58" s="23"/>
      <c r="B58" s="24"/>
      <c r="C58" s="25"/>
      <c r="D58" s="30" t="s">
        <v>33</v>
      </c>
      <c r="E58" s="27"/>
      <c r="F58" s="28"/>
      <c r="G58" s="28"/>
      <c r="H58" s="28"/>
      <c r="I58" s="28"/>
      <c r="J58" s="28"/>
      <c r="K58" s="29"/>
      <c r="L58" s="28"/>
    </row>
    <row r="59" spans="1:12">
      <c r="A59" s="23"/>
      <c r="B59" s="24"/>
      <c r="C59" s="25"/>
      <c r="D59" s="30" t="s">
        <v>34</v>
      </c>
      <c r="E59" s="27"/>
      <c r="F59" s="28"/>
      <c r="G59" s="28"/>
      <c r="H59" s="28"/>
      <c r="I59" s="28"/>
      <c r="J59" s="28"/>
      <c r="K59" s="29"/>
      <c r="L59" s="28"/>
    </row>
    <row r="60" spans="1:12">
      <c r="A60" s="23"/>
      <c r="B60" s="24"/>
      <c r="C60" s="25"/>
      <c r="D60" s="30" t="s">
        <v>35</v>
      </c>
      <c r="E60" s="27"/>
      <c r="F60" s="28"/>
      <c r="G60" s="28"/>
      <c r="H60" s="28"/>
      <c r="I60" s="28"/>
      <c r="J60" s="28"/>
      <c r="K60" s="29"/>
      <c r="L60" s="28"/>
    </row>
    <row r="61" spans="1:12">
      <c r="A61" s="23"/>
      <c r="B61" s="24"/>
      <c r="C61" s="25"/>
      <c r="D61" s="30" t="s">
        <v>36</v>
      </c>
      <c r="E61" s="27"/>
      <c r="F61" s="28"/>
      <c r="G61" s="28"/>
      <c r="H61" s="28"/>
      <c r="I61" s="28"/>
      <c r="J61" s="28"/>
      <c r="K61" s="29"/>
      <c r="L61" s="28"/>
    </row>
    <row r="62" spans="1:12">
      <c r="A62" s="23"/>
      <c r="B62" s="24"/>
      <c r="C62" s="25"/>
      <c r="D62" s="26"/>
      <c r="E62" s="27"/>
      <c r="F62" s="28"/>
      <c r="G62" s="28"/>
      <c r="H62" s="28"/>
      <c r="I62" s="28"/>
      <c r="J62" s="28"/>
      <c r="K62" s="29"/>
      <c r="L62" s="28"/>
    </row>
    <row r="63" spans="1:12">
      <c r="A63" s="23"/>
      <c r="B63" s="24"/>
      <c r="C63" s="25"/>
      <c r="D63" s="26"/>
      <c r="E63" s="27"/>
      <c r="F63" s="28"/>
      <c r="G63" s="28"/>
      <c r="H63" s="28"/>
      <c r="I63" s="28"/>
      <c r="J63" s="28"/>
      <c r="K63" s="29"/>
      <c r="L63" s="28"/>
    </row>
    <row r="64" spans="1:12">
      <c r="A64" s="31"/>
      <c r="B64" s="32"/>
      <c r="C64" s="33"/>
      <c r="D64" s="34" t="s">
        <v>28</v>
      </c>
      <c r="E64" s="35"/>
      <c r="F64" s="36">
        <f>SUM(F55:F63)</f>
        <v>0</v>
      </c>
      <c r="G64" s="36">
        <f>SUM(G55:G63)</f>
        <v>0</v>
      </c>
      <c r="H64" s="36">
        <f>SUM(H55:H63)</f>
        <v>0</v>
      </c>
      <c r="I64" s="36">
        <f>SUM(I55:I63)</f>
        <v>0</v>
      </c>
      <c r="J64" s="36">
        <f>SUM(J55:J63)</f>
        <v>0</v>
      </c>
      <c r="K64" s="37"/>
      <c r="L64" s="36">
        <f>SUM(L55:L63)</f>
        <v>0</v>
      </c>
    </row>
    <row r="65" spans="1:12" ht="15.75" customHeight="1" thickBot="1">
      <c r="A65" s="41">
        <f>A46</f>
        <v>1</v>
      </c>
      <c r="B65" s="42">
        <f>B46</f>
        <v>3</v>
      </c>
      <c r="C65" s="59" t="s">
        <v>37</v>
      </c>
      <c r="D65" s="59"/>
      <c r="E65" s="43"/>
      <c r="F65" s="44">
        <f>F54+F64</f>
        <v>600</v>
      </c>
      <c r="G65" s="44">
        <f>G54+G64</f>
        <v>19.890000000000004</v>
      </c>
      <c r="H65" s="44">
        <f>H54+H64</f>
        <v>18.23</v>
      </c>
      <c r="I65" s="44">
        <f>I54+I64</f>
        <v>88.594999999999999</v>
      </c>
      <c r="J65" s="44">
        <f>J54+J64</f>
        <v>587.37500000000011</v>
      </c>
      <c r="K65" s="44"/>
      <c r="L65" s="44">
        <f>L54+L64</f>
        <v>78.05</v>
      </c>
    </row>
    <row r="66" spans="1:12">
      <c r="A66" s="16">
        <v>1</v>
      </c>
      <c r="B66" s="17">
        <v>4</v>
      </c>
      <c r="C66" s="18" t="s">
        <v>23</v>
      </c>
      <c r="D66" s="19" t="s">
        <v>24</v>
      </c>
      <c r="E66" s="20" t="s">
        <v>80</v>
      </c>
      <c r="F66" s="21">
        <v>185</v>
      </c>
      <c r="G66" s="21">
        <v>27.04</v>
      </c>
      <c r="H66" s="21">
        <v>20.46</v>
      </c>
      <c r="I66" s="21">
        <v>51.8</v>
      </c>
      <c r="J66" s="21">
        <v>499.5</v>
      </c>
      <c r="K66" s="22">
        <v>223</v>
      </c>
      <c r="L66" s="21">
        <v>78.05</v>
      </c>
    </row>
    <row r="67" spans="1:12">
      <c r="A67" s="23"/>
      <c r="B67" s="24"/>
      <c r="C67" s="25"/>
      <c r="D67" s="26"/>
      <c r="E67" s="27"/>
      <c r="F67" s="28"/>
      <c r="G67" s="28"/>
      <c r="H67" s="28"/>
      <c r="I67" s="28"/>
      <c r="J67" s="28"/>
      <c r="K67" s="29"/>
      <c r="L67" s="28"/>
    </row>
    <row r="68" spans="1:12">
      <c r="A68" s="23"/>
      <c r="B68" s="24"/>
      <c r="C68" s="25"/>
      <c r="D68" s="30" t="s">
        <v>25</v>
      </c>
      <c r="E68" s="27" t="s">
        <v>60</v>
      </c>
      <c r="F68" s="28">
        <v>210</v>
      </c>
      <c r="G68" s="28">
        <v>0.2</v>
      </c>
      <c r="H68" s="28">
        <v>0.1</v>
      </c>
      <c r="I68" s="28">
        <v>9.3000000000000007</v>
      </c>
      <c r="J68" s="28">
        <v>38</v>
      </c>
      <c r="K68" s="29">
        <v>457</v>
      </c>
      <c r="L68" s="28"/>
    </row>
    <row r="69" spans="1:12">
      <c r="A69" s="23"/>
      <c r="B69" s="24"/>
      <c r="C69" s="25"/>
      <c r="D69" s="30" t="s">
        <v>26</v>
      </c>
      <c r="E69" s="27" t="s">
        <v>49</v>
      </c>
      <c r="F69" s="28">
        <v>30</v>
      </c>
      <c r="G69" s="28">
        <v>2.2799999999999998</v>
      </c>
      <c r="H69" s="28">
        <v>0.24</v>
      </c>
      <c r="I69" s="28">
        <v>14.76</v>
      </c>
      <c r="J69" s="28">
        <v>62.7</v>
      </c>
      <c r="K69" s="29">
        <v>573</v>
      </c>
      <c r="L69" s="28"/>
    </row>
    <row r="70" spans="1:12">
      <c r="A70" s="23"/>
      <c r="B70" s="24"/>
      <c r="C70" s="25"/>
      <c r="D70" s="30" t="s">
        <v>27</v>
      </c>
      <c r="E70" s="27" t="s">
        <v>42</v>
      </c>
      <c r="F70" s="28">
        <v>100</v>
      </c>
      <c r="G70" s="28">
        <v>0.4</v>
      </c>
      <c r="H70" s="28">
        <v>0.4</v>
      </c>
      <c r="I70" s="28">
        <v>9.8000000000000007</v>
      </c>
      <c r="J70" s="28">
        <v>47</v>
      </c>
      <c r="K70" s="29">
        <v>338</v>
      </c>
      <c r="L70" s="28"/>
    </row>
    <row r="71" spans="1:12">
      <c r="A71" s="23"/>
      <c r="B71" s="24"/>
      <c r="C71" s="25"/>
      <c r="D71" s="26" t="s">
        <v>81</v>
      </c>
      <c r="E71" s="27" t="s">
        <v>71</v>
      </c>
      <c r="F71" s="28">
        <v>100</v>
      </c>
      <c r="G71" s="28">
        <v>2.9</v>
      </c>
      <c r="H71" s="28">
        <v>2.5</v>
      </c>
      <c r="I71" s="28">
        <v>4</v>
      </c>
      <c r="J71" s="28">
        <v>50</v>
      </c>
      <c r="K71" s="29">
        <v>386</v>
      </c>
      <c r="L71" s="28"/>
    </row>
    <row r="72" spans="1:12">
      <c r="A72" s="23"/>
      <c r="B72" s="24"/>
      <c r="C72" s="25"/>
      <c r="D72" s="26"/>
      <c r="E72" s="27"/>
      <c r="F72" s="28"/>
      <c r="G72" s="28"/>
      <c r="H72" s="28"/>
      <c r="I72" s="28"/>
      <c r="J72" s="28"/>
      <c r="K72" s="29"/>
      <c r="L72" s="28"/>
    </row>
    <row r="73" spans="1:12">
      <c r="A73" s="31"/>
      <c r="B73" s="32"/>
      <c r="C73" s="33"/>
      <c r="D73" s="34" t="s">
        <v>28</v>
      </c>
      <c r="E73" s="35"/>
      <c r="F73" s="36">
        <f>SUM(F66:F72)</f>
        <v>625</v>
      </c>
      <c r="G73" s="36">
        <f>SUM(G66:G72)</f>
        <v>32.82</v>
      </c>
      <c r="H73" s="36">
        <f>SUM(H66:H72)</f>
        <v>23.7</v>
      </c>
      <c r="I73" s="36">
        <f>SUM(I66:I72)</f>
        <v>89.66</v>
      </c>
      <c r="J73" s="36">
        <f>SUM(J66:J72)</f>
        <v>697.2</v>
      </c>
      <c r="K73" s="37"/>
      <c r="L73" s="36">
        <f>SUM(L66:L72)</f>
        <v>78.05</v>
      </c>
    </row>
    <row r="74" spans="1:12">
      <c r="A74" s="38">
        <f>A66</f>
        <v>1</v>
      </c>
      <c r="B74" s="39">
        <f>B66</f>
        <v>4</v>
      </c>
      <c r="C74" s="40" t="s">
        <v>29</v>
      </c>
      <c r="D74" s="30" t="s">
        <v>30</v>
      </c>
      <c r="E74" s="27"/>
      <c r="F74" s="28"/>
      <c r="G74" s="28"/>
      <c r="H74" s="28"/>
      <c r="I74" s="28"/>
      <c r="J74" s="28"/>
      <c r="K74" s="29"/>
      <c r="L74" s="28"/>
    </row>
    <row r="75" spans="1:12">
      <c r="A75" s="23"/>
      <c r="B75" s="24"/>
      <c r="C75" s="25"/>
      <c r="D75" s="30" t="s">
        <v>31</v>
      </c>
      <c r="E75" s="27"/>
      <c r="F75" s="28"/>
      <c r="G75" s="28"/>
      <c r="H75" s="28"/>
      <c r="I75" s="28"/>
      <c r="J75" s="28"/>
      <c r="K75" s="29"/>
      <c r="L75" s="28"/>
    </row>
    <row r="76" spans="1:12">
      <c r="A76" s="23"/>
      <c r="B76" s="24"/>
      <c r="C76" s="25"/>
      <c r="D76" s="30" t="s">
        <v>32</v>
      </c>
      <c r="E76" s="27"/>
      <c r="F76" s="28"/>
      <c r="G76" s="28"/>
      <c r="H76" s="28"/>
      <c r="I76" s="28"/>
      <c r="J76" s="28"/>
      <c r="K76" s="29"/>
      <c r="L76" s="28"/>
    </row>
    <row r="77" spans="1:12">
      <c r="A77" s="23"/>
      <c r="B77" s="24"/>
      <c r="C77" s="25"/>
      <c r="D77" s="30" t="s">
        <v>33</v>
      </c>
      <c r="E77" s="27"/>
      <c r="F77" s="28"/>
      <c r="G77" s="28"/>
      <c r="H77" s="28"/>
      <c r="I77" s="28"/>
      <c r="J77" s="28"/>
      <c r="K77" s="29"/>
      <c r="L77" s="28"/>
    </row>
    <row r="78" spans="1:12">
      <c r="A78" s="23"/>
      <c r="B78" s="24"/>
      <c r="C78" s="25"/>
      <c r="D78" s="30" t="s">
        <v>34</v>
      </c>
      <c r="E78" s="27"/>
      <c r="F78" s="28"/>
      <c r="G78" s="28"/>
      <c r="H78" s="28"/>
      <c r="I78" s="28"/>
      <c r="J78" s="28"/>
      <c r="K78" s="29"/>
      <c r="L78" s="28"/>
    </row>
    <row r="79" spans="1:12">
      <c r="A79" s="23"/>
      <c r="B79" s="24"/>
      <c r="C79" s="25"/>
      <c r="D79" s="30" t="s">
        <v>35</v>
      </c>
      <c r="E79" s="27"/>
      <c r="F79" s="28"/>
      <c r="G79" s="28"/>
      <c r="H79" s="28"/>
      <c r="I79" s="28"/>
      <c r="J79" s="28"/>
      <c r="K79" s="29"/>
      <c r="L79" s="28"/>
    </row>
    <row r="80" spans="1:12">
      <c r="A80" s="23"/>
      <c r="B80" s="24"/>
      <c r="C80" s="25"/>
      <c r="D80" s="30" t="s">
        <v>36</v>
      </c>
      <c r="E80" s="27"/>
      <c r="F80" s="28"/>
      <c r="G80" s="28"/>
      <c r="H80" s="28"/>
      <c r="I80" s="28"/>
      <c r="J80" s="28"/>
      <c r="K80" s="29"/>
      <c r="L80" s="28"/>
    </row>
    <row r="81" spans="1:12">
      <c r="A81" s="23"/>
      <c r="B81" s="24"/>
      <c r="C81" s="25"/>
      <c r="D81" s="26"/>
      <c r="E81" s="27"/>
      <c r="F81" s="28"/>
      <c r="G81" s="28"/>
      <c r="H81" s="28"/>
      <c r="I81" s="28"/>
      <c r="J81" s="28"/>
      <c r="K81" s="29"/>
      <c r="L81" s="28"/>
    </row>
    <row r="82" spans="1:12">
      <c r="A82" s="23"/>
      <c r="B82" s="24"/>
      <c r="C82" s="25"/>
      <c r="D82" s="26"/>
      <c r="E82" s="27"/>
      <c r="F82" s="28"/>
      <c r="G82" s="28"/>
      <c r="H82" s="28"/>
      <c r="I82" s="28"/>
      <c r="J82" s="28"/>
      <c r="K82" s="29"/>
      <c r="L82" s="28"/>
    </row>
    <row r="83" spans="1:12">
      <c r="A83" s="31"/>
      <c r="B83" s="32"/>
      <c r="C83" s="33"/>
      <c r="D83" s="34" t="s">
        <v>28</v>
      </c>
      <c r="E83" s="35"/>
      <c r="F83" s="36">
        <f>SUM(F74:F82)</f>
        <v>0</v>
      </c>
      <c r="G83" s="36">
        <f>SUM(G74:G82)</f>
        <v>0</v>
      </c>
      <c r="H83" s="36">
        <f>SUM(H74:H82)</f>
        <v>0</v>
      </c>
      <c r="I83" s="36">
        <f>SUM(I74:I82)</f>
        <v>0</v>
      </c>
      <c r="J83" s="36">
        <f>SUM(J74:J82)</f>
        <v>0</v>
      </c>
      <c r="K83" s="37"/>
      <c r="L83" s="36">
        <f>SUM(L74:L82)</f>
        <v>0</v>
      </c>
    </row>
    <row r="84" spans="1:12" ht="15.75" customHeight="1" thickBot="1">
      <c r="A84" s="41">
        <f>A66</f>
        <v>1</v>
      </c>
      <c r="B84" s="42">
        <f>B66</f>
        <v>4</v>
      </c>
      <c r="C84" s="59" t="s">
        <v>37</v>
      </c>
      <c r="D84" s="59"/>
      <c r="E84" s="43"/>
      <c r="F84" s="44">
        <f>F73+F83</f>
        <v>625</v>
      </c>
      <c r="G84" s="44">
        <f>G73+G83</f>
        <v>32.82</v>
      </c>
      <c r="H84" s="44">
        <f>H73+H83</f>
        <v>23.7</v>
      </c>
      <c r="I84" s="44">
        <f>I73+I83</f>
        <v>89.66</v>
      </c>
      <c r="J84" s="44">
        <f>J73+J83</f>
        <v>697.2</v>
      </c>
      <c r="K84" s="44"/>
      <c r="L84" s="44">
        <f>L73+L83</f>
        <v>78.05</v>
      </c>
    </row>
    <row r="85" spans="1:12">
      <c r="A85" s="16">
        <v>1</v>
      </c>
      <c r="B85" s="17">
        <v>5</v>
      </c>
      <c r="C85" s="18" t="s">
        <v>23</v>
      </c>
      <c r="D85" s="19" t="s">
        <v>33</v>
      </c>
      <c r="E85" s="20" t="s">
        <v>50</v>
      </c>
      <c r="F85" s="21">
        <v>150</v>
      </c>
      <c r="G85" s="21">
        <v>4.58</v>
      </c>
      <c r="H85" s="21">
        <v>5</v>
      </c>
      <c r="I85" s="21">
        <v>20.5</v>
      </c>
      <c r="J85" s="21">
        <v>145.5</v>
      </c>
      <c r="K85" s="22">
        <v>303</v>
      </c>
      <c r="L85" s="21">
        <v>78.05</v>
      </c>
    </row>
    <row r="86" spans="1:12">
      <c r="A86" s="23"/>
      <c r="B86" s="24"/>
      <c r="C86" s="25"/>
      <c r="D86" s="26" t="s">
        <v>32</v>
      </c>
      <c r="E86" s="27" t="s">
        <v>62</v>
      </c>
      <c r="F86" s="28">
        <v>90</v>
      </c>
      <c r="G86" s="28">
        <v>12.08</v>
      </c>
      <c r="H86" s="28">
        <v>12.07</v>
      </c>
      <c r="I86" s="28">
        <v>13.5</v>
      </c>
      <c r="J86" s="28">
        <v>218.7</v>
      </c>
      <c r="K86" s="29">
        <v>339</v>
      </c>
      <c r="L86" s="28"/>
    </row>
    <row r="87" spans="1:12">
      <c r="A87" s="23"/>
      <c r="B87" s="24"/>
      <c r="C87" s="25"/>
      <c r="D87" s="30" t="s">
        <v>34</v>
      </c>
      <c r="E87" s="27" t="s">
        <v>51</v>
      </c>
      <c r="F87" s="28">
        <v>200</v>
      </c>
      <c r="G87" s="28">
        <v>1</v>
      </c>
      <c r="H87" s="28">
        <v>0</v>
      </c>
      <c r="I87" s="28">
        <v>20.399999999999999</v>
      </c>
      <c r="J87" s="28">
        <v>84.8</v>
      </c>
      <c r="K87" s="29">
        <v>389</v>
      </c>
      <c r="L87" s="28"/>
    </row>
    <row r="88" spans="1:12">
      <c r="A88" s="23"/>
      <c r="B88" s="24"/>
      <c r="C88" s="25"/>
      <c r="D88" s="30" t="s">
        <v>26</v>
      </c>
      <c r="E88" s="27" t="s">
        <v>49</v>
      </c>
      <c r="F88" s="28">
        <v>40</v>
      </c>
      <c r="G88" s="28">
        <v>3.04</v>
      </c>
      <c r="H88" s="28">
        <v>0.32</v>
      </c>
      <c r="I88" s="28">
        <v>19.68</v>
      </c>
      <c r="J88" s="28">
        <v>83.6</v>
      </c>
      <c r="K88" s="29">
        <v>573</v>
      </c>
      <c r="L88" s="28"/>
    </row>
    <row r="89" spans="1:12">
      <c r="A89" s="23"/>
      <c r="B89" s="24"/>
      <c r="C89" s="25"/>
      <c r="D89" s="30" t="s">
        <v>26</v>
      </c>
      <c r="E89" s="27" t="s">
        <v>41</v>
      </c>
      <c r="F89" s="28">
        <v>25</v>
      </c>
      <c r="G89" s="51">
        <v>2</v>
      </c>
      <c r="H89" s="28">
        <v>0.38</v>
      </c>
      <c r="I89" s="28">
        <v>10</v>
      </c>
      <c r="J89" s="28">
        <v>51.5</v>
      </c>
      <c r="K89" s="29">
        <v>574</v>
      </c>
      <c r="L89" s="28"/>
    </row>
    <row r="90" spans="1:12">
      <c r="A90" s="23"/>
      <c r="B90" s="24"/>
      <c r="C90" s="25"/>
      <c r="D90" s="30" t="s">
        <v>27</v>
      </c>
      <c r="E90" s="27"/>
      <c r="F90" s="28"/>
      <c r="G90" s="28"/>
      <c r="H90" s="28"/>
      <c r="I90" s="28"/>
      <c r="J90" s="28"/>
      <c r="K90" s="29"/>
      <c r="L90" s="28"/>
    </row>
    <row r="91" spans="1:12">
      <c r="A91" s="23"/>
      <c r="B91" s="24"/>
      <c r="C91" s="25"/>
      <c r="D91" s="26" t="s">
        <v>30</v>
      </c>
      <c r="E91" s="27" t="s">
        <v>61</v>
      </c>
      <c r="F91" s="28">
        <v>60</v>
      </c>
      <c r="G91" s="28">
        <v>0.96</v>
      </c>
      <c r="H91" s="28">
        <v>3.5999999999999996</v>
      </c>
      <c r="I91" s="28">
        <v>4.919999999999999</v>
      </c>
      <c r="J91" s="28">
        <v>56.400000000000006</v>
      </c>
      <c r="K91" s="29">
        <v>9</v>
      </c>
      <c r="L91" s="28"/>
    </row>
    <row r="92" spans="1:12">
      <c r="A92" s="23"/>
      <c r="B92" s="24"/>
      <c r="C92" s="25"/>
      <c r="D92" s="26"/>
      <c r="E92" s="27"/>
      <c r="F92" s="28"/>
      <c r="G92" s="28"/>
      <c r="H92" s="28"/>
      <c r="I92" s="28"/>
      <c r="J92" s="28"/>
      <c r="K92" s="29"/>
      <c r="L92" s="28"/>
    </row>
    <row r="93" spans="1:12">
      <c r="A93" s="31"/>
      <c r="B93" s="32"/>
      <c r="C93" s="33"/>
      <c r="D93" s="34" t="s">
        <v>28</v>
      </c>
      <c r="E93" s="35"/>
      <c r="F93" s="36">
        <f>SUM(F85:F92)</f>
        <v>565</v>
      </c>
      <c r="G93" s="36">
        <f>SUM(G85:G92)</f>
        <v>23.66</v>
      </c>
      <c r="H93" s="36">
        <f>SUM(H85:H92)</f>
        <v>21.369999999999997</v>
      </c>
      <c r="I93" s="36">
        <f>SUM(I85:I92)</f>
        <v>89</v>
      </c>
      <c r="J93" s="36">
        <f>SUM(J85:J92)</f>
        <v>640.5</v>
      </c>
      <c r="K93" s="37"/>
      <c r="L93" s="36">
        <f>SUM(L85:L92)</f>
        <v>78.05</v>
      </c>
    </row>
    <row r="94" spans="1:12">
      <c r="A94" s="38">
        <f>A85</f>
        <v>1</v>
      </c>
      <c r="B94" s="39">
        <f>B85</f>
        <v>5</v>
      </c>
      <c r="C94" s="40" t="s">
        <v>29</v>
      </c>
      <c r="D94" s="30" t="s">
        <v>30</v>
      </c>
      <c r="E94" s="27"/>
      <c r="F94" s="28"/>
      <c r="G94" s="28"/>
      <c r="H94" s="28"/>
      <c r="I94" s="28"/>
      <c r="J94" s="28"/>
      <c r="K94" s="29"/>
      <c r="L94" s="28"/>
    </row>
    <row r="95" spans="1:12">
      <c r="A95" s="23"/>
      <c r="B95" s="24"/>
      <c r="C95" s="25"/>
      <c r="D95" s="30" t="s">
        <v>31</v>
      </c>
      <c r="E95" s="27"/>
      <c r="F95" s="28"/>
      <c r="G95" s="28"/>
      <c r="H95" s="28"/>
      <c r="I95" s="28"/>
      <c r="J95" s="28"/>
      <c r="K95" s="29"/>
      <c r="L95" s="28"/>
    </row>
    <row r="96" spans="1:12">
      <c r="A96" s="23"/>
      <c r="B96" s="24"/>
      <c r="C96" s="25"/>
      <c r="D96" s="30" t="s">
        <v>32</v>
      </c>
      <c r="E96" s="27"/>
      <c r="F96" s="28"/>
      <c r="G96" s="28"/>
      <c r="H96" s="28"/>
      <c r="I96" s="28"/>
      <c r="J96" s="28"/>
      <c r="K96" s="29"/>
      <c r="L96" s="28"/>
    </row>
    <row r="97" spans="1:12">
      <c r="A97" s="23"/>
      <c r="B97" s="24"/>
      <c r="C97" s="25"/>
      <c r="D97" s="30" t="s">
        <v>33</v>
      </c>
      <c r="E97" s="27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30" t="s">
        <v>34</v>
      </c>
      <c r="E98" s="27"/>
      <c r="F98" s="28"/>
      <c r="G98" s="28"/>
      <c r="H98" s="28"/>
      <c r="I98" s="28"/>
      <c r="J98" s="28"/>
      <c r="K98" s="29"/>
      <c r="L98" s="28"/>
    </row>
    <row r="99" spans="1:12">
      <c r="A99" s="23"/>
      <c r="B99" s="24"/>
      <c r="C99" s="25"/>
      <c r="D99" s="30" t="s">
        <v>35</v>
      </c>
      <c r="E99" s="27"/>
      <c r="F99" s="28"/>
      <c r="G99" s="28"/>
      <c r="H99" s="28"/>
      <c r="I99" s="28"/>
      <c r="J99" s="28"/>
      <c r="K99" s="29"/>
      <c r="L99" s="28"/>
    </row>
    <row r="100" spans="1:12">
      <c r="A100" s="23"/>
      <c r="B100" s="24"/>
      <c r="C100" s="25"/>
      <c r="D100" s="30" t="s">
        <v>36</v>
      </c>
      <c r="E100" s="27"/>
      <c r="F100" s="28"/>
      <c r="G100" s="28"/>
      <c r="H100" s="28"/>
      <c r="I100" s="28"/>
      <c r="J100" s="28"/>
      <c r="K100" s="29"/>
      <c r="L100" s="28"/>
    </row>
    <row r="101" spans="1:12">
      <c r="A101" s="23"/>
      <c r="B101" s="24"/>
      <c r="C101" s="25"/>
      <c r="D101" s="26"/>
      <c r="E101" s="27"/>
      <c r="F101" s="28"/>
      <c r="G101" s="28"/>
      <c r="H101" s="28"/>
      <c r="I101" s="28"/>
      <c r="J101" s="28"/>
      <c r="K101" s="29"/>
      <c r="L101" s="28"/>
    </row>
    <row r="102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>
      <c r="A103" s="31"/>
      <c r="B103" s="32"/>
      <c r="C103" s="33"/>
      <c r="D103" s="34" t="s">
        <v>28</v>
      </c>
      <c r="E103" s="35"/>
      <c r="F103" s="36">
        <f>SUM(F94:F102)</f>
        <v>0</v>
      </c>
      <c r="G103" s="36">
        <f>SUM(G94:G102)</f>
        <v>0</v>
      </c>
      <c r="H103" s="36">
        <f>SUM(H94:H102)</f>
        <v>0</v>
      </c>
      <c r="I103" s="36">
        <f>SUM(I94:I102)</f>
        <v>0</v>
      </c>
      <c r="J103" s="36">
        <f>SUM(J94:J102)</f>
        <v>0</v>
      </c>
      <c r="K103" s="37"/>
      <c r="L103" s="36">
        <f>SUM(L94:L102)</f>
        <v>0</v>
      </c>
    </row>
    <row r="104" spans="1:12" ht="15.75" customHeight="1" thickBot="1">
      <c r="A104" s="41">
        <f>A85</f>
        <v>1</v>
      </c>
      <c r="B104" s="42">
        <f>B85</f>
        <v>5</v>
      </c>
      <c r="C104" s="59" t="s">
        <v>37</v>
      </c>
      <c r="D104" s="59"/>
      <c r="E104" s="43"/>
      <c r="F104" s="44">
        <f>F93+F103</f>
        <v>565</v>
      </c>
      <c r="G104" s="44">
        <f>G93+G103</f>
        <v>23.66</v>
      </c>
      <c r="H104" s="44">
        <f>H93+H103</f>
        <v>21.369999999999997</v>
      </c>
      <c r="I104" s="44">
        <f>I93+I103</f>
        <v>89</v>
      </c>
      <c r="J104" s="44">
        <f>J93+J103</f>
        <v>640.5</v>
      </c>
      <c r="K104" s="44"/>
      <c r="L104" s="44">
        <f>L93+L103</f>
        <v>78.05</v>
      </c>
    </row>
    <row r="105" spans="1:12">
      <c r="A105" s="16">
        <v>2</v>
      </c>
      <c r="B105" s="17">
        <v>1</v>
      </c>
      <c r="C105" s="18" t="s">
        <v>23</v>
      </c>
      <c r="D105" s="19" t="s">
        <v>24</v>
      </c>
      <c r="E105" s="20" t="s">
        <v>63</v>
      </c>
      <c r="F105" s="21">
        <v>220</v>
      </c>
      <c r="G105" s="21">
        <v>6.09</v>
      </c>
      <c r="H105" s="21">
        <v>10.88</v>
      </c>
      <c r="I105" s="21">
        <v>47.99</v>
      </c>
      <c r="J105" s="21">
        <v>315</v>
      </c>
      <c r="K105" s="22">
        <v>177</v>
      </c>
      <c r="L105" s="21">
        <v>78.05</v>
      </c>
    </row>
    <row r="106" spans="1:1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>
      <c r="A107" s="23"/>
      <c r="B107" s="24"/>
      <c r="C107" s="25"/>
      <c r="D107" s="30" t="s">
        <v>25</v>
      </c>
      <c r="E107" s="27" t="s">
        <v>52</v>
      </c>
      <c r="F107" s="28">
        <v>200</v>
      </c>
      <c r="G107" s="28">
        <v>2.8</v>
      </c>
      <c r="H107" s="28">
        <v>2.5</v>
      </c>
      <c r="I107" s="28">
        <v>13.6</v>
      </c>
      <c r="J107" s="28">
        <v>88</v>
      </c>
      <c r="K107" s="29">
        <v>379</v>
      </c>
      <c r="L107" s="28"/>
    </row>
    <row r="108" spans="1:12">
      <c r="A108" s="23"/>
      <c r="B108" s="24"/>
      <c r="C108" s="25"/>
      <c r="D108" s="30" t="s">
        <v>26</v>
      </c>
      <c r="E108" s="27" t="s">
        <v>65</v>
      </c>
      <c r="F108" s="28">
        <v>25</v>
      </c>
      <c r="G108" s="28">
        <v>2</v>
      </c>
      <c r="H108" s="28">
        <v>0.38</v>
      </c>
      <c r="I108" s="28">
        <v>10</v>
      </c>
      <c r="J108" s="28">
        <v>51.5</v>
      </c>
      <c r="K108" s="29">
        <v>574</v>
      </c>
      <c r="L108" s="28"/>
    </row>
    <row r="109" spans="1:12">
      <c r="A109" s="23"/>
      <c r="B109" s="24"/>
      <c r="C109" s="25"/>
      <c r="D109" s="30" t="s">
        <v>27</v>
      </c>
      <c r="E109" s="27" t="s">
        <v>42</v>
      </c>
      <c r="F109" s="28">
        <v>100</v>
      </c>
      <c r="G109" s="28">
        <v>0.4</v>
      </c>
      <c r="H109" s="28">
        <v>0.4</v>
      </c>
      <c r="I109" s="28">
        <v>9.8000000000000007</v>
      </c>
      <c r="J109" s="28">
        <v>47</v>
      </c>
      <c r="K109" s="29">
        <v>338</v>
      </c>
      <c r="L109" s="28"/>
    </row>
    <row r="110" spans="1:12">
      <c r="A110" s="23"/>
      <c r="B110" s="24"/>
      <c r="C110" s="25"/>
      <c r="D110" s="26" t="s">
        <v>26</v>
      </c>
      <c r="E110" s="27" t="s">
        <v>64</v>
      </c>
      <c r="F110" s="28">
        <v>55</v>
      </c>
      <c r="G110" s="28">
        <v>2.4</v>
      </c>
      <c r="H110" s="28">
        <v>4.5</v>
      </c>
      <c r="I110" s="28">
        <v>28.5</v>
      </c>
      <c r="J110" s="28">
        <v>161.69999999999999</v>
      </c>
      <c r="K110" s="29">
        <v>2</v>
      </c>
      <c r="L110" s="28"/>
    </row>
    <row r="111" spans="1:12">
      <c r="A111" s="23"/>
      <c r="B111" s="24"/>
      <c r="C111" s="25"/>
      <c r="D111" s="26"/>
      <c r="E111" s="27"/>
      <c r="F111" s="28"/>
      <c r="G111" s="28"/>
      <c r="H111" s="28"/>
      <c r="I111" s="28"/>
      <c r="J111" s="28"/>
      <c r="K111" s="29"/>
      <c r="L111" s="28"/>
    </row>
    <row r="112" spans="1:12">
      <c r="A112" s="31"/>
      <c r="B112" s="32"/>
      <c r="C112" s="33"/>
      <c r="D112" s="34" t="s">
        <v>28</v>
      </c>
      <c r="E112" s="35"/>
      <c r="F112" s="36">
        <f>SUM(F105:F111)</f>
        <v>600</v>
      </c>
      <c r="G112" s="36">
        <f>SUM(G105:G111)</f>
        <v>13.690000000000001</v>
      </c>
      <c r="H112" s="36">
        <f>SUM(H105:H111)</f>
        <v>18.660000000000004</v>
      </c>
      <c r="I112" s="36">
        <f>SUM(I105:I111)</f>
        <v>109.89</v>
      </c>
      <c r="J112" s="36">
        <f>SUM(J105:J111)</f>
        <v>663.2</v>
      </c>
      <c r="K112" s="37"/>
      <c r="L112" s="36">
        <f>SUM(L105:L111)</f>
        <v>78.05</v>
      </c>
    </row>
    <row r="113" spans="1:12">
      <c r="A113" s="38">
        <f>A105</f>
        <v>2</v>
      </c>
      <c r="B113" s="39">
        <f>B105</f>
        <v>1</v>
      </c>
      <c r="C113" s="40" t="s">
        <v>29</v>
      </c>
      <c r="D113" s="30" t="s">
        <v>30</v>
      </c>
      <c r="E113" s="27"/>
      <c r="F113" s="28"/>
      <c r="G113" s="28"/>
      <c r="H113" s="28"/>
      <c r="I113" s="28"/>
      <c r="J113" s="28"/>
      <c r="K113" s="29"/>
      <c r="L113" s="28"/>
    </row>
    <row r="114" spans="1:12">
      <c r="A114" s="23"/>
      <c r="B114" s="24"/>
      <c r="C114" s="25"/>
      <c r="D114" s="30" t="s">
        <v>31</v>
      </c>
      <c r="E114" s="27"/>
      <c r="F114" s="28"/>
      <c r="G114" s="28"/>
      <c r="H114" s="28"/>
      <c r="I114" s="28"/>
      <c r="J114" s="28"/>
      <c r="K114" s="29"/>
      <c r="L114" s="28"/>
    </row>
    <row r="115" spans="1:12">
      <c r="A115" s="23"/>
      <c r="B115" s="24"/>
      <c r="C115" s="25"/>
      <c r="D115" s="30" t="s">
        <v>32</v>
      </c>
      <c r="E115" s="27"/>
      <c r="F115" s="28"/>
      <c r="G115" s="28"/>
      <c r="H115" s="28"/>
      <c r="I115" s="28"/>
      <c r="J115" s="28"/>
      <c r="K115" s="29"/>
      <c r="L115" s="28"/>
    </row>
    <row r="116" spans="1:12">
      <c r="A116" s="23"/>
      <c r="B116" s="24"/>
      <c r="C116" s="25"/>
      <c r="D116" s="30" t="s">
        <v>33</v>
      </c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30" t="s">
        <v>34</v>
      </c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23"/>
      <c r="B118" s="24"/>
      <c r="C118" s="25"/>
      <c r="D118" s="30" t="s">
        <v>35</v>
      </c>
      <c r="E118" s="27"/>
      <c r="F118" s="28"/>
      <c r="G118" s="28"/>
      <c r="H118" s="28"/>
      <c r="I118" s="28"/>
      <c r="J118" s="28"/>
      <c r="K118" s="29"/>
      <c r="L118" s="28"/>
    </row>
    <row r="119" spans="1:12">
      <c r="A119" s="23"/>
      <c r="B119" s="24"/>
      <c r="C119" s="25"/>
      <c r="D119" s="30" t="s">
        <v>36</v>
      </c>
      <c r="E119" s="27"/>
      <c r="F119" s="28"/>
      <c r="G119" s="28"/>
      <c r="H119" s="28"/>
      <c r="I119" s="28"/>
      <c r="J119" s="28"/>
      <c r="K119" s="29"/>
      <c r="L119" s="28"/>
    </row>
    <row r="120" spans="1:12">
      <c r="A120" s="23"/>
      <c r="B120" s="24"/>
      <c r="C120" s="25"/>
      <c r="D120" s="26"/>
      <c r="E120" s="27"/>
      <c r="F120" s="28"/>
      <c r="G120" s="28"/>
      <c r="H120" s="28"/>
      <c r="I120" s="28"/>
      <c r="J120" s="28"/>
      <c r="K120" s="29"/>
      <c r="L120" s="28"/>
    </row>
    <row r="121" spans="1:12">
      <c r="A121" s="23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>
      <c r="A122" s="31"/>
      <c r="B122" s="32"/>
      <c r="C122" s="33"/>
      <c r="D122" s="34" t="s">
        <v>28</v>
      </c>
      <c r="E122" s="35"/>
      <c r="F122" s="36">
        <f>SUM(F113:F121)</f>
        <v>0</v>
      </c>
      <c r="G122" s="36">
        <f>SUM(G113:G121)</f>
        <v>0</v>
      </c>
      <c r="H122" s="36">
        <f>SUM(H113:H121)</f>
        <v>0</v>
      </c>
      <c r="I122" s="36">
        <f>SUM(I113:I121)</f>
        <v>0</v>
      </c>
      <c r="J122" s="36">
        <f>SUM(J113:J121)</f>
        <v>0</v>
      </c>
      <c r="K122" s="37"/>
      <c r="L122" s="36">
        <f>SUM(L113:L121)</f>
        <v>0</v>
      </c>
    </row>
    <row r="123" spans="1:12" ht="15" customHeight="1" thickBot="1">
      <c r="A123" s="41">
        <f>A105</f>
        <v>2</v>
      </c>
      <c r="B123" s="42">
        <f>B105</f>
        <v>1</v>
      </c>
      <c r="C123" s="59" t="s">
        <v>37</v>
      </c>
      <c r="D123" s="59"/>
      <c r="E123" s="43"/>
      <c r="F123" s="44">
        <f>F112+F122</f>
        <v>600</v>
      </c>
      <c r="G123" s="44">
        <f>G112+G122</f>
        <v>13.690000000000001</v>
      </c>
      <c r="H123" s="44">
        <f>H112+H122</f>
        <v>18.660000000000004</v>
      </c>
      <c r="I123" s="44">
        <f>I112+I122</f>
        <v>109.89</v>
      </c>
      <c r="J123" s="44">
        <f>J112+J122</f>
        <v>663.2</v>
      </c>
      <c r="K123" s="44"/>
      <c r="L123" s="44">
        <f>L112+L122</f>
        <v>78.05</v>
      </c>
    </row>
    <row r="124" spans="1:12">
      <c r="A124" s="45">
        <v>2</v>
      </c>
      <c r="B124" s="24">
        <v>2</v>
      </c>
      <c r="C124" s="18" t="s">
        <v>23</v>
      </c>
      <c r="D124" s="19" t="s">
        <v>24</v>
      </c>
      <c r="E124" s="20" t="s">
        <v>67</v>
      </c>
      <c r="F124" s="21">
        <v>170</v>
      </c>
      <c r="G124" s="21">
        <v>9</v>
      </c>
      <c r="H124" s="21">
        <v>8.5</v>
      </c>
      <c r="I124" s="21">
        <v>36</v>
      </c>
      <c r="J124" s="21">
        <v>257.3</v>
      </c>
      <c r="K124" s="22">
        <v>204</v>
      </c>
      <c r="L124" s="21">
        <v>78.05</v>
      </c>
    </row>
    <row r="125" spans="1:12">
      <c r="A125" s="45"/>
      <c r="B125" s="24"/>
      <c r="C125" s="25"/>
      <c r="D125" s="26" t="s">
        <v>82</v>
      </c>
      <c r="E125" s="27" t="s">
        <v>84</v>
      </c>
      <c r="F125" s="28">
        <v>40</v>
      </c>
      <c r="G125" s="28">
        <v>3</v>
      </c>
      <c r="H125" s="28">
        <v>3.92</v>
      </c>
      <c r="I125" s="28">
        <v>33.76</v>
      </c>
      <c r="J125" s="28">
        <v>186</v>
      </c>
      <c r="K125" s="29"/>
      <c r="L125" s="28"/>
    </row>
    <row r="126" spans="1:12">
      <c r="A126" s="45"/>
      <c r="B126" s="24"/>
      <c r="C126" s="25"/>
      <c r="D126" s="30" t="s">
        <v>34</v>
      </c>
      <c r="E126" s="27" t="s">
        <v>68</v>
      </c>
      <c r="F126" s="28">
        <v>200</v>
      </c>
      <c r="G126" s="28">
        <v>1</v>
      </c>
      <c r="H126" s="28">
        <v>0</v>
      </c>
      <c r="I126" s="28">
        <v>20.399999999999999</v>
      </c>
      <c r="J126" s="28">
        <v>84.8</v>
      </c>
      <c r="K126" s="29">
        <v>389</v>
      </c>
      <c r="L126" s="28"/>
    </row>
    <row r="127" spans="1:12">
      <c r="A127" s="45"/>
      <c r="B127" s="24"/>
      <c r="C127" s="25"/>
      <c r="D127" s="30" t="s">
        <v>26</v>
      </c>
      <c r="E127" s="27" t="s">
        <v>41</v>
      </c>
      <c r="F127" s="28">
        <v>20</v>
      </c>
      <c r="G127" s="28">
        <v>1.7</v>
      </c>
      <c r="H127" s="28">
        <v>0.7</v>
      </c>
      <c r="I127" s="28">
        <v>9.6999999999999993</v>
      </c>
      <c r="J127" s="28">
        <v>51.8</v>
      </c>
      <c r="K127" s="29">
        <v>574</v>
      </c>
      <c r="L127" s="28"/>
    </row>
    <row r="128" spans="1:12">
      <c r="A128" s="45"/>
      <c r="B128" s="24"/>
      <c r="C128" s="25"/>
      <c r="D128" s="30" t="s">
        <v>27</v>
      </c>
      <c r="E128" s="27" t="s">
        <v>42</v>
      </c>
      <c r="F128" s="28">
        <v>100</v>
      </c>
      <c r="G128" s="28">
        <v>0.4</v>
      </c>
      <c r="H128" s="28">
        <v>0.4</v>
      </c>
      <c r="I128" s="28">
        <v>9.8000000000000007</v>
      </c>
      <c r="J128" s="28">
        <v>47</v>
      </c>
      <c r="K128" s="29">
        <v>338</v>
      </c>
      <c r="L128" s="28"/>
    </row>
    <row r="129" spans="1:12" ht="15.75" thickBot="1">
      <c r="A129" s="45"/>
      <c r="B129" s="24"/>
      <c r="C129" s="25"/>
      <c r="D129" s="54" t="s">
        <v>66</v>
      </c>
      <c r="E129" s="55" t="s">
        <v>83</v>
      </c>
      <c r="F129" s="56">
        <v>60</v>
      </c>
      <c r="G129" s="52">
        <v>0.45</v>
      </c>
      <c r="H129" s="52">
        <v>0.08</v>
      </c>
      <c r="I129" s="52">
        <v>1</v>
      </c>
      <c r="J129" s="52">
        <v>7.8</v>
      </c>
      <c r="K129" s="53">
        <v>1.0499999999999998</v>
      </c>
      <c r="L129" s="28"/>
    </row>
    <row r="130" spans="1:12">
      <c r="A130" s="45"/>
      <c r="B130" s="24"/>
      <c r="C130" s="25"/>
      <c r="D130" s="26"/>
      <c r="E130" s="27"/>
      <c r="F130" s="28"/>
      <c r="G130" s="28"/>
      <c r="H130" s="28"/>
      <c r="I130" s="28"/>
      <c r="J130" s="28"/>
      <c r="K130" s="29"/>
      <c r="L130" s="28"/>
    </row>
    <row r="131" spans="1:12">
      <c r="A131" s="46"/>
      <c r="B131" s="32"/>
      <c r="C131" s="33"/>
      <c r="D131" s="34" t="s">
        <v>28</v>
      </c>
      <c r="E131" s="35"/>
      <c r="F131" s="36">
        <f>SUM(F124:F130)</f>
        <v>590</v>
      </c>
      <c r="G131" s="36">
        <f>SUM(G124:G130)</f>
        <v>15.549999999999999</v>
      </c>
      <c r="H131" s="36">
        <f>SUM(H124:H130)</f>
        <v>13.6</v>
      </c>
      <c r="I131" s="36">
        <f>SUM(I124:I130)</f>
        <v>110.66</v>
      </c>
      <c r="J131" s="36">
        <f>SUM(J124:J130)</f>
        <v>634.69999999999993</v>
      </c>
      <c r="K131" s="37"/>
      <c r="L131" s="36">
        <f>SUM(L124:L130)</f>
        <v>78.05</v>
      </c>
    </row>
    <row r="132" spans="1:12">
      <c r="A132" s="39">
        <f>A124</f>
        <v>2</v>
      </c>
      <c r="B132" s="39">
        <f>B124</f>
        <v>2</v>
      </c>
      <c r="C132" s="40" t="s">
        <v>29</v>
      </c>
      <c r="D132" s="30" t="s">
        <v>30</v>
      </c>
      <c r="E132" s="27"/>
      <c r="F132" s="28"/>
      <c r="G132" s="28"/>
      <c r="H132" s="28"/>
      <c r="I132" s="28"/>
      <c r="J132" s="28"/>
      <c r="K132" s="29"/>
      <c r="L132" s="28"/>
    </row>
    <row r="133" spans="1:12">
      <c r="A133" s="45"/>
      <c r="B133" s="24"/>
      <c r="C133" s="25"/>
      <c r="D133" s="30" t="s">
        <v>31</v>
      </c>
      <c r="E133" s="27"/>
      <c r="F133" s="28"/>
      <c r="G133" s="28"/>
      <c r="H133" s="28"/>
      <c r="I133" s="28"/>
      <c r="J133" s="28"/>
      <c r="K133" s="29"/>
      <c r="L133" s="28"/>
    </row>
    <row r="134" spans="1:12">
      <c r="A134" s="45"/>
      <c r="B134" s="24"/>
      <c r="C134" s="25"/>
      <c r="D134" s="30" t="s">
        <v>32</v>
      </c>
      <c r="E134" s="27"/>
      <c r="F134" s="28"/>
      <c r="G134" s="28"/>
      <c r="H134" s="28"/>
      <c r="I134" s="28"/>
      <c r="J134" s="28"/>
      <c r="K134" s="29"/>
      <c r="L134" s="28"/>
    </row>
    <row r="135" spans="1:12">
      <c r="A135" s="45"/>
      <c r="B135" s="24"/>
      <c r="C135" s="25"/>
      <c r="D135" s="30" t="s">
        <v>33</v>
      </c>
      <c r="E135" s="27"/>
      <c r="F135" s="28"/>
      <c r="G135" s="28"/>
      <c r="H135" s="28"/>
      <c r="I135" s="28"/>
      <c r="J135" s="28"/>
      <c r="K135" s="29"/>
      <c r="L135" s="28"/>
    </row>
    <row r="136" spans="1:12">
      <c r="A136" s="45"/>
      <c r="B136" s="24"/>
      <c r="C136" s="25"/>
      <c r="D136" s="30" t="s">
        <v>34</v>
      </c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5"/>
      <c r="B137" s="24"/>
      <c r="C137" s="25"/>
      <c r="D137" s="30" t="s">
        <v>35</v>
      </c>
      <c r="E137" s="27"/>
      <c r="F137" s="28"/>
      <c r="G137" s="28"/>
      <c r="H137" s="28"/>
      <c r="I137" s="28"/>
      <c r="J137" s="28"/>
      <c r="K137" s="29"/>
      <c r="L137" s="28"/>
    </row>
    <row r="138" spans="1:12">
      <c r="A138" s="45"/>
      <c r="B138" s="24"/>
      <c r="C138" s="25"/>
      <c r="D138" s="30" t="s">
        <v>36</v>
      </c>
      <c r="E138" s="27"/>
      <c r="F138" s="28"/>
      <c r="G138" s="28"/>
      <c r="H138" s="28"/>
      <c r="I138" s="28"/>
      <c r="J138" s="28"/>
      <c r="K138" s="29"/>
      <c r="L138" s="28"/>
    </row>
    <row r="139" spans="1:12">
      <c r="A139" s="45"/>
      <c r="B139" s="24"/>
      <c r="C139" s="25"/>
      <c r="D139" s="26"/>
      <c r="E139" s="27"/>
      <c r="F139" s="28"/>
      <c r="G139" s="28"/>
      <c r="H139" s="28"/>
      <c r="I139" s="28"/>
      <c r="J139" s="28"/>
      <c r="K139" s="29"/>
      <c r="L139" s="28"/>
    </row>
    <row r="140" spans="1:12">
      <c r="A140" s="45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>
      <c r="A141" s="46"/>
      <c r="B141" s="32"/>
      <c r="C141" s="33"/>
      <c r="D141" s="34" t="s">
        <v>28</v>
      </c>
      <c r="E141" s="35"/>
      <c r="F141" s="36">
        <f>SUM(F132:F140)</f>
        <v>0</v>
      </c>
      <c r="G141" s="36">
        <f>SUM(G132:G140)</f>
        <v>0</v>
      </c>
      <c r="H141" s="36">
        <f>SUM(H132:H140)</f>
        <v>0</v>
      </c>
      <c r="I141" s="36">
        <f>SUM(I132:I140)</f>
        <v>0</v>
      </c>
      <c r="J141" s="36">
        <f>SUM(J132:J140)</f>
        <v>0</v>
      </c>
      <c r="K141" s="37"/>
      <c r="L141" s="36">
        <f>SUM(L132:L140)</f>
        <v>0</v>
      </c>
    </row>
    <row r="142" spans="1:12" ht="15" customHeight="1" thickBot="1">
      <c r="A142" s="47">
        <f>A124</f>
        <v>2</v>
      </c>
      <c r="B142" s="47">
        <f>B124</f>
        <v>2</v>
      </c>
      <c r="C142" s="59" t="s">
        <v>37</v>
      </c>
      <c r="D142" s="59"/>
      <c r="E142" s="43"/>
      <c r="F142" s="44">
        <f>F131+F141</f>
        <v>590</v>
      </c>
      <c r="G142" s="44">
        <f>G131+G141</f>
        <v>15.549999999999999</v>
      </c>
      <c r="H142" s="44">
        <f>H131+H141</f>
        <v>13.6</v>
      </c>
      <c r="I142" s="44">
        <f>I131+I141</f>
        <v>110.66</v>
      </c>
      <c r="J142" s="44">
        <f>J131+J141</f>
        <v>634.69999999999993</v>
      </c>
      <c r="K142" s="44"/>
      <c r="L142" s="44">
        <f>L131+L141</f>
        <v>78.05</v>
      </c>
    </row>
    <row r="143" spans="1:12">
      <c r="A143" s="16">
        <v>2</v>
      </c>
      <c r="B143" s="17">
        <v>3</v>
      </c>
      <c r="C143" s="18" t="s">
        <v>23</v>
      </c>
      <c r="D143" s="19" t="s">
        <v>33</v>
      </c>
      <c r="E143" s="20" t="s">
        <v>47</v>
      </c>
      <c r="F143" s="21">
        <v>150</v>
      </c>
      <c r="G143" s="21">
        <v>3.06</v>
      </c>
      <c r="H143" s="21">
        <v>4.8</v>
      </c>
      <c r="I143" s="21">
        <v>20.399999999999999</v>
      </c>
      <c r="J143" s="21">
        <v>137.30000000000001</v>
      </c>
      <c r="K143" s="22">
        <v>312</v>
      </c>
      <c r="L143" s="21">
        <v>78.05</v>
      </c>
    </row>
    <row r="144" spans="1:12">
      <c r="A144" s="23"/>
      <c r="B144" s="24"/>
      <c r="C144" s="25"/>
      <c r="D144" s="26" t="s">
        <v>32</v>
      </c>
      <c r="E144" s="27" t="s">
        <v>53</v>
      </c>
      <c r="F144" s="28">
        <v>100</v>
      </c>
      <c r="G144" s="28">
        <v>2.72</v>
      </c>
      <c r="H144" s="28">
        <v>7.76</v>
      </c>
      <c r="I144" s="28">
        <v>3.81</v>
      </c>
      <c r="J144" s="28">
        <v>159</v>
      </c>
      <c r="K144" s="29" t="s">
        <v>70</v>
      </c>
      <c r="L144" s="28"/>
    </row>
    <row r="145" spans="1:12">
      <c r="A145" s="23"/>
      <c r="B145" s="24"/>
      <c r="C145" s="25"/>
      <c r="D145" s="30"/>
      <c r="E145" s="27"/>
      <c r="F145" s="28"/>
      <c r="G145" s="28"/>
      <c r="H145" s="28"/>
      <c r="I145" s="28"/>
      <c r="J145" s="28"/>
      <c r="K145" s="29"/>
      <c r="L145" s="28"/>
    </row>
    <row r="146" spans="1:12">
      <c r="A146" s="23"/>
      <c r="B146" s="24"/>
      <c r="C146" s="25"/>
      <c r="D146" s="30" t="s">
        <v>26</v>
      </c>
      <c r="E146" s="27" t="s">
        <v>49</v>
      </c>
      <c r="F146" s="28">
        <v>45</v>
      </c>
      <c r="G146" s="28">
        <v>3.42</v>
      </c>
      <c r="H146" s="28">
        <v>0.36</v>
      </c>
      <c r="I146" s="28">
        <v>22.14</v>
      </c>
      <c r="J146" s="28">
        <v>95.3</v>
      </c>
      <c r="K146" s="29">
        <v>573</v>
      </c>
      <c r="L146" s="28"/>
    </row>
    <row r="147" spans="1:12" ht="15.75" customHeight="1">
      <c r="A147" s="23"/>
      <c r="B147" s="24"/>
      <c r="C147" s="25"/>
      <c r="D147" s="30" t="s">
        <v>26</v>
      </c>
      <c r="E147" s="27" t="s">
        <v>41</v>
      </c>
      <c r="F147" s="28">
        <v>25</v>
      </c>
      <c r="G147" s="28">
        <v>2</v>
      </c>
      <c r="H147" s="28">
        <v>0.38</v>
      </c>
      <c r="I147" s="28">
        <v>10</v>
      </c>
      <c r="J147" s="28">
        <v>51.5</v>
      </c>
      <c r="K147" s="29">
        <v>574</v>
      </c>
      <c r="L147" s="28"/>
    </row>
    <row r="148" spans="1:12" ht="25.5">
      <c r="A148" s="23"/>
      <c r="B148" s="24"/>
      <c r="C148" s="25"/>
      <c r="D148" s="26" t="s">
        <v>30</v>
      </c>
      <c r="E148" s="27" t="s">
        <v>69</v>
      </c>
      <c r="F148" s="28">
        <v>60</v>
      </c>
      <c r="G148" s="28">
        <v>0.65249999999999997</v>
      </c>
      <c r="H148" s="28">
        <v>2.9024999999999999</v>
      </c>
      <c r="I148" s="28">
        <v>8.2200000000000006</v>
      </c>
      <c r="J148" s="28">
        <v>62.340000000000011</v>
      </c>
      <c r="K148" s="29">
        <v>53</v>
      </c>
      <c r="L148" s="28"/>
    </row>
    <row r="149" spans="1:12">
      <c r="A149" s="23"/>
      <c r="B149" s="24"/>
      <c r="C149" s="25"/>
      <c r="D149" s="26" t="s">
        <v>34</v>
      </c>
      <c r="E149" s="27" t="s">
        <v>71</v>
      </c>
      <c r="F149" s="28">
        <v>200</v>
      </c>
      <c r="G149" s="28">
        <v>5.8</v>
      </c>
      <c r="H149" s="28">
        <v>5</v>
      </c>
      <c r="I149" s="28">
        <v>8</v>
      </c>
      <c r="J149" s="28">
        <v>100</v>
      </c>
      <c r="K149" s="29">
        <v>386</v>
      </c>
      <c r="L149" s="28"/>
    </row>
    <row r="150" spans="1:12">
      <c r="A150" s="31"/>
      <c r="B150" s="32"/>
      <c r="C150" s="33"/>
      <c r="D150" s="34" t="s">
        <v>28</v>
      </c>
      <c r="E150" s="35"/>
      <c r="F150" s="36">
        <f>SUM(F143:F149)</f>
        <v>580</v>
      </c>
      <c r="G150" s="36">
        <f>SUM(G143:G149)</f>
        <v>17.6525</v>
      </c>
      <c r="H150" s="36">
        <f>SUM(H143:H149)</f>
        <v>21.202500000000001</v>
      </c>
      <c r="I150" s="36">
        <f>SUM(I143:I149)</f>
        <v>72.569999999999993</v>
      </c>
      <c r="J150" s="36">
        <f>SUM(J143:J149)</f>
        <v>605.44000000000005</v>
      </c>
      <c r="K150" s="37"/>
      <c r="L150" s="36">
        <f>SUM(L143:L149)</f>
        <v>78.05</v>
      </c>
    </row>
    <row r="151" spans="1:12">
      <c r="A151" s="38">
        <f>A143</f>
        <v>2</v>
      </c>
      <c r="B151" s="39">
        <f>B143</f>
        <v>3</v>
      </c>
      <c r="C151" s="40" t="s">
        <v>29</v>
      </c>
      <c r="D151" s="30" t="s">
        <v>30</v>
      </c>
      <c r="E151" s="27"/>
      <c r="F151" s="28"/>
      <c r="G151" s="28"/>
      <c r="H151" s="28"/>
      <c r="I151" s="28"/>
      <c r="J151" s="28"/>
      <c r="K151" s="29"/>
      <c r="L151" s="28"/>
    </row>
    <row r="152" spans="1:12">
      <c r="A152" s="23"/>
      <c r="B152" s="24"/>
      <c r="C152" s="25"/>
      <c r="D152" s="30" t="s">
        <v>31</v>
      </c>
      <c r="E152" s="27"/>
      <c r="F152" s="28"/>
      <c r="G152" s="28"/>
      <c r="H152" s="28"/>
      <c r="I152" s="28"/>
      <c r="J152" s="28"/>
      <c r="K152" s="29"/>
      <c r="L152" s="28"/>
    </row>
    <row r="153" spans="1:12">
      <c r="A153" s="23"/>
      <c r="B153" s="24"/>
      <c r="C153" s="25"/>
      <c r="D153" s="30" t="s">
        <v>32</v>
      </c>
      <c r="E153" s="27"/>
      <c r="F153" s="28"/>
      <c r="G153" s="28"/>
      <c r="H153" s="28"/>
      <c r="I153" s="28"/>
      <c r="J153" s="28"/>
      <c r="K153" s="29"/>
      <c r="L153" s="28"/>
    </row>
    <row r="154" spans="1:12">
      <c r="A154" s="23"/>
      <c r="B154" s="24"/>
      <c r="C154" s="25"/>
      <c r="D154" s="30" t="s">
        <v>33</v>
      </c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30" t="s">
        <v>34</v>
      </c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23"/>
      <c r="B156" s="24"/>
      <c r="C156" s="25"/>
      <c r="D156" s="30" t="s">
        <v>35</v>
      </c>
      <c r="E156" s="27"/>
      <c r="F156" s="28"/>
      <c r="G156" s="28"/>
      <c r="H156" s="28"/>
      <c r="I156" s="28"/>
      <c r="J156" s="28"/>
      <c r="K156" s="29"/>
      <c r="L156" s="28"/>
    </row>
    <row r="157" spans="1:12">
      <c r="A157" s="23"/>
      <c r="B157" s="24"/>
      <c r="C157" s="25"/>
      <c r="D157" s="30" t="s">
        <v>36</v>
      </c>
      <c r="E157" s="27"/>
      <c r="F157" s="28"/>
      <c r="G157" s="28"/>
      <c r="H157" s="28"/>
      <c r="I157" s="28"/>
      <c r="J157" s="28"/>
      <c r="K157" s="29"/>
      <c r="L157" s="28"/>
    </row>
    <row r="158" spans="1:12">
      <c r="A158" s="23"/>
      <c r="B158" s="24"/>
      <c r="C158" s="25"/>
      <c r="D158" s="26"/>
      <c r="E158" s="27"/>
      <c r="F158" s="28"/>
      <c r="G158" s="28"/>
      <c r="H158" s="28"/>
      <c r="I158" s="28"/>
      <c r="J158" s="28"/>
      <c r="K158" s="29"/>
      <c r="L158" s="28"/>
    </row>
    <row r="159" spans="1:12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>
      <c r="A160" s="31"/>
      <c r="B160" s="32"/>
      <c r="C160" s="33"/>
      <c r="D160" s="34" t="s">
        <v>28</v>
      </c>
      <c r="E160" s="35"/>
      <c r="F160" s="36">
        <f>SUM(F151:F159)</f>
        <v>0</v>
      </c>
      <c r="G160" s="36">
        <f>SUM(G151:G159)</f>
        <v>0</v>
      </c>
      <c r="H160" s="36">
        <f>SUM(H151:H159)</f>
        <v>0</v>
      </c>
      <c r="I160" s="36">
        <f>SUM(I151:I159)</f>
        <v>0</v>
      </c>
      <c r="J160" s="36">
        <f>SUM(J151:J159)</f>
        <v>0</v>
      </c>
      <c r="K160" s="37"/>
      <c r="L160" s="36">
        <f>SUM(L151:L159)</f>
        <v>0</v>
      </c>
    </row>
    <row r="161" spans="1:12" ht="15" customHeight="1" thickBot="1">
      <c r="A161" s="41">
        <f>A143</f>
        <v>2</v>
      </c>
      <c r="B161" s="42">
        <f>B143</f>
        <v>3</v>
      </c>
      <c r="C161" s="59" t="s">
        <v>37</v>
      </c>
      <c r="D161" s="59"/>
      <c r="E161" s="43"/>
      <c r="F161" s="44">
        <f>F150+F160</f>
        <v>580</v>
      </c>
      <c r="G161" s="44">
        <f>G150+G160</f>
        <v>17.6525</v>
      </c>
      <c r="H161" s="44">
        <f>H150+H160</f>
        <v>21.202500000000001</v>
      </c>
      <c r="I161" s="44">
        <f>I150+I160</f>
        <v>72.569999999999993</v>
      </c>
      <c r="J161" s="44">
        <f>J150+J160</f>
        <v>605.44000000000005</v>
      </c>
      <c r="K161" s="44"/>
      <c r="L161" s="44">
        <f>L150+L160</f>
        <v>78.05</v>
      </c>
    </row>
    <row r="162" spans="1:12">
      <c r="A162" s="16">
        <v>2</v>
      </c>
      <c r="B162" s="17">
        <v>4</v>
      </c>
      <c r="C162" s="18" t="s">
        <v>23</v>
      </c>
      <c r="D162" s="19" t="s">
        <v>33</v>
      </c>
      <c r="E162" s="20" t="s">
        <v>50</v>
      </c>
      <c r="F162" s="21">
        <v>150</v>
      </c>
      <c r="G162" s="21">
        <v>4.58</v>
      </c>
      <c r="H162" s="21">
        <v>5</v>
      </c>
      <c r="I162" s="21">
        <v>20.5</v>
      </c>
      <c r="J162" s="21">
        <v>145.5</v>
      </c>
      <c r="K162" s="22">
        <v>303</v>
      </c>
      <c r="L162" s="21">
        <v>78.05</v>
      </c>
    </row>
    <row r="163" spans="1:12">
      <c r="A163" s="23"/>
      <c r="B163" s="24"/>
      <c r="C163" s="25"/>
      <c r="D163" s="26" t="s">
        <v>32</v>
      </c>
      <c r="E163" s="27" t="s">
        <v>72</v>
      </c>
      <c r="F163" s="28">
        <v>100</v>
      </c>
      <c r="G163" s="28">
        <v>11.28</v>
      </c>
      <c r="H163" s="28">
        <v>11.84</v>
      </c>
      <c r="I163" s="28">
        <v>13.9</v>
      </c>
      <c r="J163" s="28">
        <v>202</v>
      </c>
      <c r="K163" s="29" t="s">
        <v>73</v>
      </c>
      <c r="L163" s="28"/>
    </row>
    <row r="164" spans="1:12">
      <c r="A164" s="23"/>
      <c r="B164" s="24"/>
      <c r="C164" s="25"/>
      <c r="D164" s="30" t="s">
        <v>34</v>
      </c>
      <c r="E164" s="27" t="s">
        <v>75</v>
      </c>
      <c r="F164" s="28">
        <v>200</v>
      </c>
      <c r="G164" s="28">
        <v>0.2</v>
      </c>
      <c r="H164" s="28">
        <v>0.02</v>
      </c>
      <c r="I164" s="28">
        <v>26.4</v>
      </c>
      <c r="J164" s="28">
        <v>106</v>
      </c>
      <c r="K164" s="29">
        <v>480</v>
      </c>
      <c r="L164" s="28"/>
    </row>
    <row r="165" spans="1:12">
      <c r="A165" s="23"/>
      <c r="B165" s="24"/>
      <c r="C165" s="25"/>
      <c r="D165" s="30" t="s">
        <v>26</v>
      </c>
      <c r="E165" s="27" t="s">
        <v>49</v>
      </c>
      <c r="F165" s="28">
        <v>45</v>
      </c>
      <c r="G165" s="28">
        <v>3.42</v>
      </c>
      <c r="H165" s="28">
        <v>0.36</v>
      </c>
      <c r="I165" s="28">
        <v>22.14</v>
      </c>
      <c r="J165" s="28">
        <v>95.3</v>
      </c>
      <c r="K165" s="29">
        <v>573</v>
      </c>
      <c r="L165" s="28"/>
    </row>
    <row r="166" spans="1:12">
      <c r="A166" s="23"/>
      <c r="B166" s="24"/>
      <c r="C166" s="25"/>
      <c r="D166" s="30" t="s">
        <v>26</v>
      </c>
      <c r="E166" s="27" t="s">
        <v>41</v>
      </c>
      <c r="F166" s="28">
        <v>25</v>
      </c>
      <c r="G166" s="28">
        <v>2</v>
      </c>
      <c r="H166" s="28">
        <v>0.38</v>
      </c>
      <c r="I166" s="28">
        <v>10</v>
      </c>
      <c r="J166" s="28">
        <v>51.5</v>
      </c>
      <c r="K166" s="29">
        <v>574</v>
      </c>
      <c r="L166" s="28"/>
    </row>
    <row r="167" spans="1:12">
      <c r="A167" s="23"/>
      <c r="B167" s="24"/>
      <c r="C167" s="25"/>
      <c r="D167" s="30" t="s">
        <v>27</v>
      </c>
      <c r="E167" s="27" t="s">
        <v>76</v>
      </c>
      <c r="F167" s="28">
        <v>100</v>
      </c>
      <c r="G167" s="28">
        <v>0.4</v>
      </c>
      <c r="H167" s="28">
        <v>0.4</v>
      </c>
      <c r="I167" s="28">
        <v>9.8000000000000007</v>
      </c>
      <c r="J167" s="28">
        <v>47</v>
      </c>
      <c r="K167" s="29">
        <v>338</v>
      </c>
      <c r="L167" s="28"/>
    </row>
    <row r="168" spans="1:12" ht="15.75" thickBot="1">
      <c r="A168" s="23"/>
      <c r="B168" s="24"/>
      <c r="C168" s="25"/>
      <c r="D168" s="26" t="s">
        <v>30</v>
      </c>
      <c r="E168" s="27" t="s">
        <v>74</v>
      </c>
      <c r="F168" s="28">
        <v>80</v>
      </c>
      <c r="G168" s="52">
        <v>0.64</v>
      </c>
      <c r="H168" s="52">
        <v>0.08</v>
      </c>
      <c r="I168" s="53">
        <v>1.36</v>
      </c>
      <c r="J168" s="28">
        <v>8</v>
      </c>
      <c r="K168" s="29" t="s">
        <v>66</v>
      </c>
      <c r="L168" s="28"/>
    </row>
    <row r="169" spans="1:12">
      <c r="A169" s="23"/>
      <c r="B169" s="24"/>
      <c r="C169" s="25"/>
      <c r="D169" s="26"/>
      <c r="E169" s="27"/>
      <c r="F169" s="28"/>
      <c r="G169" s="28"/>
      <c r="H169" s="28"/>
      <c r="I169" s="28"/>
      <c r="J169" s="28"/>
      <c r="K169" s="29"/>
      <c r="L169" s="28"/>
    </row>
    <row r="170" spans="1:12">
      <c r="A170" s="31"/>
      <c r="B170" s="32"/>
      <c r="C170" s="33"/>
      <c r="D170" s="34" t="s">
        <v>28</v>
      </c>
      <c r="E170" s="35"/>
      <c r="F170" s="36">
        <f>SUM(F162:F169)</f>
        <v>700</v>
      </c>
      <c r="G170" s="36">
        <f>SUM(G162:G169)</f>
        <v>22.519999999999996</v>
      </c>
      <c r="H170" s="36">
        <f>SUM(H162:H169)</f>
        <v>18.079999999999995</v>
      </c>
      <c r="I170" s="36">
        <f>SUM(I162:I169)</f>
        <v>104.1</v>
      </c>
      <c r="J170" s="36">
        <f>SUM(J162:J169)</f>
        <v>655.29999999999995</v>
      </c>
      <c r="K170" s="37"/>
      <c r="L170" s="36">
        <f>SUM(L162:L169)</f>
        <v>78.05</v>
      </c>
    </row>
    <row r="171" spans="1:12">
      <c r="A171" s="38">
        <f>A162</f>
        <v>2</v>
      </c>
      <c r="B171" s="39">
        <f>B162</f>
        <v>4</v>
      </c>
      <c r="C171" s="40" t="s">
        <v>29</v>
      </c>
      <c r="D171" s="30" t="s">
        <v>30</v>
      </c>
      <c r="E171" s="27"/>
      <c r="F171" s="28"/>
      <c r="G171" s="28"/>
      <c r="H171" s="28"/>
      <c r="I171" s="28"/>
      <c r="J171" s="28"/>
      <c r="K171" s="29"/>
      <c r="L171" s="28"/>
    </row>
    <row r="172" spans="1:12">
      <c r="A172" s="23"/>
      <c r="B172" s="24"/>
      <c r="C172" s="25"/>
      <c r="D172" s="30" t="s">
        <v>31</v>
      </c>
      <c r="E172" s="27"/>
      <c r="F172" s="28"/>
      <c r="G172" s="28"/>
      <c r="H172" s="28"/>
      <c r="I172" s="28"/>
      <c r="J172" s="28"/>
      <c r="K172" s="29"/>
      <c r="L172" s="28"/>
    </row>
    <row r="173" spans="1:12">
      <c r="A173" s="23"/>
      <c r="B173" s="24"/>
      <c r="C173" s="25"/>
      <c r="D173" s="30" t="s">
        <v>32</v>
      </c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30" t="s">
        <v>33</v>
      </c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23"/>
      <c r="B175" s="24"/>
      <c r="C175" s="25"/>
      <c r="D175" s="30" t="s">
        <v>34</v>
      </c>
      <c r="E175" s="27"/>
      <c r="F175" s="28"/>
      <c r="G175" s="28"/>
      <c r="H175" s="28"/>
      <c r="I175" s="28"/>
      <c r="J175" s="28"/>
      <c r="K175" s="29"/>
      <c r="L175" s="28"/>
    </row>
    <row r="176" spans="1:12">
      <c r="A176" s="23"/>
      <c r="B176" s="24"/>
      <c r="C176" s="25"/>
      <c r="D176" s="30" t="s">
        <v>35</v>
      </c>
      <c r="E176" s="27"/>
      <c r="F176" s="28"/>
      <c r="G176" s="28"/>
      <c r="H176" s="28"/>
      <c r="I176" s="28"/>
      <c r="J176" s="28"/>
      <c r="K176" s="29"/>
      <c r="L176" s="28"/>
    </row>
    <row r="177" spans="1:12">
      <c r="A177" s="23"/>
      <c r="B177" s="24"/>
      <c r="C177" s="25"/>
      <c r="D177" s="30" t="s">
        <v>36</v>
      </c>
      <c r="E177" s="27"/>
      <c r="F177" s="28"/>
      <c r="G177" s="28"/>
      <c r="H177" s="28"/>
      <c r="I177" s="28"/>
      <c r="J177" s="28"/>
      <c r="K177" s="29"/>
      <c r="L177" s="28"/>
    </row>
    <row r="178" spans="1:12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>
      <c r="A179" s="23"/>
      <c r="B179" s="24"/>
      <c r="C179" s="25"/>
      <c r="D179" s="26"/>
      <c r="E179" s="27"/>
      <c r="F179" s="28"/>
      <c r="G179" s="28"/>
      <c r="H179" s="28"/>
      <c r="I179" s="28"/>
      <c r="J179" s="28"/>
      <c r="K179" s="29"/>
      <c r="L179" s="28"/>
    </row>
    <row r="180" spans="1:12">
      <c r="A180" s="31"/>
      <c r="B180" s="32"/>
      <c r="C180" s="33"/>
      <c r="D180" s="34" t="s">
        <v>28</v>
      </c>
      <c r="E180" s="35"/>
      <c r="F180" s="36">
        <f>SUM(F171:F179)</f>
        <v>0</v>
      </c>
      <c r="G180" s="36">
        <f>SUM(G171:G179)</f>
        <v>0</v>
      </c>
      <c r="H180" s="36">
        <f>SUM(H171:H179)</f>
        <v>0</v>
      </c>
      <c r="I180" s="36">
        <f>SUM(I171:I179)</f>
        <v>0</v>
      </c>
      <c r="J180" s="36">
        <f>SUM(J171:J179)</f>
        <v>0</v>
      </c>
      <c r="K180" s="37"/>
      <c r="L180" s="36">
        <f>SUM(L171:L179)</f>
        <v>0</v>
      </c>
    </row>
    <row r="181" spans="1:12" ht="15" customHeight="1" thickBot="1">
      <c r="A181" s="41">
        <f>A162</f>
        <v>2</v>
      </c>
      <c r="B181" s="42">
        <f>B162</f>
        <v>4</v>
      </c>
      <c r="C181" s="59" t="s">
        <v>37</v>
      </c>
      <c r="D181" s="59"/>
      <c r="E181" s="43"/>
      <c r="F181" s="44">
        <f>F170+F180</f>
        <v>700</v>
      </c>
      <c r="G181" s="44">
        <f>G170+G180</f>
        <v>22.519999999999996</v>
      </c>
      <c r="H181" s="44">
        <f>H170+H180</f>
        <v>18.079999999999995</v>
      </c>
      <c r="I181" s="44">
        <f>I170+I180</f>
        <v>104.1</v>
      </c>
      <c r="J181" s="44">
        <f>J170+J180</f>
        <v>655.29999999999995</v>
      </c>
      <c r="K181" s="44"/>
      <c r="L181" s="44">
        <f>L170+L180</f>
        <v>78.05</v>
      </c>
    </row>
    <row r="182" spans="1:12">
      <c r="A182" s="16">
        <v>2</v>
      </c>
      <c r="B182" s="17">
        <v>5</v>
      </c>
      <c r="C182" s="18" t="s">
        <v>23</v>
      </c>
      <c r="D182" s="19" t="s">
        <v>24</v>
      </c>
      <c r="E182" s="20" t="s">
        <v>77</v>
      </c>
      <c r="F182" s="21">
        <v>240</v>
      </c>
      <c r="G182" s="21">
        <v>16</v>
      </c>
      <c r="H182" s="21">
        <v>21.2</v>
      </c>
      <c r="I182" s="21">
        <v>23.6</v>
      </c>
      <c r="J182" s="21">
        <v>378.4</v>
      </c>
      <c r="K182" s="22">
        <v>258</v>
      </c>
      <c r="L182" s="21">
        <v>78.05</v>
      </c>
    </row>
    <row r="183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>
      <c r="A184" s="23"/>
      <c r="B184" s="24"/>
      <c r="C184" s="25"/>
      <c r="D184" s="30" t="s">
        <v>25</v>
      </c>
      <c r="E184" s="27" t="s">
        <v>44</v>
      </c>
      <c r="F184" s="28">
        <v>200</v>
      </c>
      <c r="G184" s="28">
        <v>0.2</v>
      </c>
      <c r="H184" s="28">
        <v>0.1</v>
      </c>
      <c r="I184" s="28">
        <v>9.3000000000000007</v>
      </c>
      <c r="J184" s="28">
        <v>38</v>
      </c>
      <c r="K184" s="29">
        <v>457</v>
      </c>
      <c r="L184" s="28"/>
    </row>
    <row r="185" spans="1:12">
      <c r="A185" s="23"/>
      <c r="B185" s="24"/>
      <c r="C185" s="25"/>
      <c r="D185" s="30" t="s">
        <v>26</v>
      </c>
      <c r="E185" s="27" t="s">
        <v>49</v>
      </c>
      <c r="F185" s="28">
        <v>45</v>
      </c>
      <c r="G185" s="28">
        <v>3.42</v>
      </c>
      <c r="H185" s="28">
        <v>0.36</v>
      </c>
      <c r="I185" s="28">
        <v>22.14</v>
      </c>
      <c r="J185" s="28">
        <v>95.3</v>
      </c>
      <c r="K185" s="29">
        <v>573</v>
      </c>
      <c r="L185" s="28"/>
    </row>
    <row r="186" spans="1:12">
      <c r="A186" s="23"/>
      <c r="B186" s="24"/>
      <c r="C186" s="25"/>
      <c r="D186" s="30" t="s">
        <v>26</v>
      </c>
      <c r="E186" s="27" t="s">
        <v>41</v>
      </c>
      <c r="F186" s="28">
        <v>25</v>
      </c>
      <c r="G186" s="28">
        <v>2</v>
      </c>
      <c r="H186" s="28">
        <v>0.38</v>
      </c>
      <c r="I186" s="28">
        <v>10</v>
      </c>
      <c r="J186" s="28">
        <v>51.5</v>
      </c>
      <c r="K186" s="29">
        <v>574</v>
      </c>
      <c r="L186" s="28"/>
    </row>
    <row r="187" spans="1:12">
      <c r="A187" s="23"/>
      <c r="B187" s="24"/>
      <c r="C187" s="25"/>
      <c r="D187" s="26" t="s">
        <v>30</v>
      </c>
      <c r="E187" s="27" t="s">
        <v>54</v>
      </c>
      <c r="F187" s="28">
        <v>60</v>
      </c>
      <c r="G187" s="28">
        <v>0.79500000000000004</v>
      </c>
      <c r="H187" s="28">
        <v>3.5999999999999996</v>
      </c>
      <c r="I187" s="28">
        <v>3.9000000000000004</v>
      </c>
      <c r="J187" s="28">
        <v>52.094999999999999</v>
      </c>
      <c r="K187" s="29">
        <v>55</v>
      </c>
      <c r="L187" s="28"/>
    </row>
    <row r="188" spans="1:12">
      <c r="A188" s="23"/>
      <c r="B188" s="24"/>
      <c r="C188" s="25"/>
      <c r="D188" s="26"/>
      <c r="E188" s="27"/>
      <c r="F188" s="28"/>
      <c r="G188" s="28"/>
      <c r="H188" s="28"/>
      <c r="I188" s="28"/>
      <c r="J188" s="28"/>
      <c r="K188" s="29"/>
      <c r="L188" s="28"/>
    </row>
    <row r="189" spans="1:12" ht="15.75" customHeight="1">
      <c r="A189" s="31"/>
      <c r="B189" s="32"/>
      <c r="C189" s="33"/>
      <c r="D189" s="34" t="s">
        <v>28</v>
      </c>
      <c r="E189" s="35"/>
      <c r="F189" s="36">
        <f>SUM(F182:F188)</f>
        <v>570</v>
      </c>
      <c r="G189" s="36">
        <f>SUM(G182:G188)</f>
        <v>22.414999999999999</v>
      </c>
      <c r="H189" s="36">
        <f>SUM(H182:H188)</f>
        <v>25.64</v>
      </c>
      <c r="I189" s="36">
        <f>SUM(I182:I188)</f>
        <v>68.940000000000012</v>
      </c>
      <c r="J189" s="36">
        <f>SUM(J182:J188)</f>
        <v>615.29500000000007</v>
      </c>
      <c r="K189" s="37"/>
      <c r="L189" s="36">
        <f>SUM(L182:L188)</f>
        <v>78.05</v>
      </c>
    </row>
    <row r="190" spans="1:12">
      <c r="A190" s="38">
        <f>A182</f>
        <v>2</v>
      </c>
      <c r="B190" s="39">
        <f>B182</f>
        <v>5</v>
      </c>
      <c r="C190" s="40" t="s">
        <v>29</v>
      </c>
      <c r="D190" s="30" t="s">
        <v>30</v>
      </c>
      <c r="E190" s="27"/>
      <c r="F190" s="28"/>
      <c r="G190" s="28"/>
      <c r="H190" s="28"/>
      <c r="I190" s="28"/>
      <c r="J190" s="28"/>
      <c r="K190" s="29"/>
      <c r="L190" s="28"/>
    </row>
    <row r="191" spans="1:12">
      <c r="A191" s="23"/>
      <c r="B191" s="24"/>
      <c r="C191" s="25"/>
      <c r="D191" s="30" t="s">
        <v>31</v>
      </c>
      <c r="E191" s="27"/>
      <c r="F191" s="28"/>
      <c r="G191" s="28"/>
      <c r="H191" s="28"/>
      <c r="I191" s="28"/>
      <c r="J191" s="28"/>
      <c r="K191" s="29"/>
      <c r="L191" s="28"/>
    </row>
    <row r="192" spans="1:12">
      <c r="A192" s="23"/>
      <c r="B192" s="24"/>
      <c r="C192" s="25"/>
      <c r="D192" s="30" t="s">
        <v>32</v>
      </c>
      <c r="E192" s="27"/>
      <c r="F192" s="28"/>
      <c r="G192" s="28"/>
      <c r="H192" s="28"/>
      <c r="I192" s="28"/>
      <c r="J192" s="28"/>
      <c r="K192" s="29"/>
      <c r="L192" s="28"/>
    </row>
    <row r="193" spans="1:12">
      <c r="A193" s="23"/>
      <c r="B193" s="24"/>
      <c r="C193" s="25"/>
      <c r="D193" s="30" t="s">
        <v>33</v>
      </c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23"/>
      <c r="B194" s="24"/>
      <c r="C194" s="25"/>
      <c r="D194" s="30" t="s">
        <v>34</v>
      </c>
      <c r="E194" s="27"/>
      <c r="F194" s="28"/>
      <c r="G194" s="28"/>
      <c r="H194" s="28"/>
      <c r="I194" s="28"/>
      <c r="J194" s="28"/>
      <c r="K194" s="29"/>
      <c r="L194" s="28"/>
    </row>
    <row r="195" spans="1:12">
      <c r="A195" s="23"/>
      <c r="B195" s="24"/>
      <c r="C195" s="25"/>
      <c r="D195" s="30" t="s">
        <v>35</v>
      </c>
      <c r="E195" s="27"/>
      <c r="F195" s="28"/>
      <c r="G195" s="28"/>
      <c r="H195" s="28"/>
      <c r="I195" s="28"/>
      <c r="J195" s="28"/>
      <c r="K195" s="29"/>
      <c r="L195" s="28"/>
    </row>
    <row r="196" spans="1:12">
      <c r="A196" s="23"/>
      <c r="B196" s="24"/>
      <c r="C196" s="25"/>
      <c r="D196" s="30" t="s">
        <v>36</v>
      </c>
      <c r="E196" s="27"/>
      <c r="F196" s="28"/>
      <c r="G196" s="28"/>
      <c r="H196" s="28"/>
      <c r="I196" s="28"/>
      <c r="J196" s="28"/>
      <c r="K196" s="29"/>
      <c r="L196" s="28"/>
    </row>
    <row r="197" spans="1:12">
      <c r="A197" s="23"/>
      <c r="B197" s="24"/>
      <c r="C197" s="25"/>
      <c r="D197" s="26"/>
      <c r="E197" s="27"/>
      <c r="F197" s="28"/>
      <c r="G197" s="28"/>
      <c r="H197" s="28"/>
      <c r="I197" s="28"/>
      <c r="J197" s="28"/>
      <c r="K197" s="29"/>
      <c r="L197" s="28"/>
    </row>
    <row r="198" spans="1:12">
      <c r="A198" s="23"/>
      <c r="B198" s="24"/>
      <c r="C198" s="25"/>
      <c r="D198" s="26"/>
      <c r="E198" s="27"/>
      <c r="F198" s="28"/>
      <c r="G198" s="28"/>
      <c r="H198" s="28"/>
      <c r="I198" s="28"/>
      <c r="J198" s="28"/>
      <c r="K198" s="29"/>
      <c r="L198" s="28"/>
    </row>
    <row r="199" spans="1:12">
      <c r="A199" s="31"/>
      <c r="B199" s="32"/>
      <c r="C199" s="33"/>
      <c r="D199" s="34" t="s">
        <v>28</v>
      </c>
      <c r="E199" s="35"/>
      <c r="F199" s="36">
        <f>SUM(F190:F198)</f>
        <v>0</v>
      </c>
      <c r="G199" s="36">
        <f>SUM(G190:G198)</f>
        <v>0</v>
      </c>
      <c r="H199" s="36">
        <f>SUM(H190:H198)</f>
        <v>0</v>
      </c>
      <c r="I199" s="36">
        <f>SUM(I190:I198)</f>
        <v>0</v>
      </c>
      <c r="J199" s="36">
        <f>SUM(J190:J198)</f>
        <v>0</v>
      </c>
      <c r="K199" s="37"/>
      <c r="L199" s="36">
        <f>SUM(L190:L198)</f>
        <v>0</v>
      </c>
    </row>
    <row r="200" spans="1:12" ht="15" customHeight="1">
      <c r="A200" s="41">
        <f>A182</f>
        <v>2</v>
      </c>
      <c r="B200" s="42">
        <f>B182</f>
        <v>5</v>
      </c>
      <c r="C200" s="59" t="s">
        <v>37</v>
      </c>
      <c r="D200" s="59"/>
      <c r="E200" s="43"/>
      <c r="F200" s="44">
        <f>F189+F199</f>
        <v>570</v>
      </c>
      <c r="G200" s="44">
        <f>G189+G199</f>
        <v>22.414999999999999</v>
      </c>
      <c r="H200" s="44">
        <f>H189+H199</f>
        <v>25.64</v>
      </c>
      <c r="I200" s="44">
        <f>I189+I199</f>
        <v>68.940000000000012</v>
      </c>
      <c r="J200" s="44">
        <f>J189+J199</f>
        <v>615.29500000000007</v>
      </c>
      <c r="K200" s="44"/>
      <c r="L200" s="44">
        <f>L189+L199</f>
        <v>78.05</v>
      </c>
    </row>
    <row r="201" spans="1:12" ht="12.75" customHeight="1">
      <c r="A201" s="48"/>
      <c r="B201" s="49"/>
      <c r="C201" s="60" t="s">
        <v>38</v>
      </c>
      <c r="D201" s="60"/>
      <c r="E201" s="60"/>
      <c r="F201" s="50">
        <f>(F25+F45+F65+F84+F104+F123+F142+F161+F181+F200)/(IF(F25=0,0,1)+IF(F45=0,0,1)+IF(F65=0,0,1)+IF(F84=0,0,1)+IF(F104=0,0,1)+IF(F123=0,0,1)+IF(F142=0,0,1)+IF(F161=0,0,1)+IF(F181=0,0,1)+IF(F200=0,0,1))</f>
        <v>594.6</v>
      </c>
      <c r="G201" s="50">
        <f>(G25+G45+G65+G84+G104+G123+G142+G161+G181+G200)/(IF(G25=0,0,1)+IF(G45=0,0,1)+IF(G65=0,0,1)+IF(G84=0,0,1)+IF(G104=0,0,1)+IF(G123=0,0,1)+IF(G142=0,0,1)+IF(G161=0,0,1)+IF(G181=0,0,1)+IF(G200=0,0,1))</f>
        <v>20.758749999999999</v>
      </c>
      <c r="H201" s="50">
        <f>(H25+H45+H65+H84+H104+H123+H142+H161+H181+H200)/(IF(H25=0,0,1)+IF(H45=0,0,1)+IF(H65=0,0,1)+IF(H84=0,0,1)+IF(H104=0,0,1)+IF(H123=0,0,1)+IF(H142=0,0,1)+IF(H161=0,0,1)+IF(H181=0,0,1)+IF(H200=0,0,1))</f>
        <v>21.054249999999996</v>
      </c>
      <c r="I201" s="50">
        <f>(I25+I45+I65+I84+I104+I123+I142+I161+I181+I200)/(IF(I25=0,0,1)+IF(I45=0,0,1)+IF(I65=0,0,1)+IF(I84=0,0,1)+IF(I104=0,0,1)+IF(I123=0,0,1)+IF(I142=0,0,1)+IF(I161=0,0,1)+IF(I181=0,0,1)+IF(I200=0,0,1))</f>
        <v>91.121499999999997</v>
      </c>
      <c r="J201" s="50">
        <f>(J25+J45+J65+J84+J104+J123+J142+J161+J181+J200)/(IF(J25=0,0,1)+IF(J45=0,0,1)+IF(J65=0,0,1)+IF(J84=0,0,1)+IF(J104=0,0,1)+IF(J123=0,0,1)+IF(J142=0,0,1)+IF(J161=0,0,1)+IF(J181=0,0,1)+IF(J200=0,0,1))</f>
        <v>638.90099999999995</v>
      </c>
      <c r="K201" s="50"/>
      <c r="L201" s="50">
        <f>(L25+L45+L65+L84+L104+L123+L142+L161+L181+L200)/(IF(L25=0,0,1)+IF(L45=0,0,1)+IF(L65=0,0,1)+IF(L84=0,0,1)+IF(L104=0,0,1)+IF(L123=0,0,1)+IF(L142=0,0,1)+IF(L161=0,0,1)+IF(L181=0,0,1)+IF(L200=0,0,1))</f>
        <v>78.049999999999983</v>
      </c>
    </row>
  </sheetData>
  <mergeCells count="14">
    <mergeCell ref="C161:D161"/>
    <mergeCell ref="C181:D181"/>
    <mergeCell ref="C200:D200"/>
    <mergeCell ref="C201:E201"/>
    <mergeCell ref="C65:D65"/>
    <mergeCell ref="C84:D84"/>
    <mergeCell ref="C104:D104"/>
    <mergeCell ref="C123:D123"/>
    <mergeCell ref="C142:D142"/>
    <mergeCell ref="C1:E1"/>
    <mergeCell ref="H1:K1"/>
    <mergeCell ref="H2:K2"/>
    <mergeCell ref="C25:D25"/>
    <mergeCell ref="C45:D45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1</cp:revision>
  <cp:lastPrinted>2024-01-26T12:37:34Z</cp:lastPrinted>
  <dcterms:created xsi:type="dcterms:W3CDTF">2022-05-16T14:23:56Z</dcterms:created>
  <dcterms:modified xsi:type="dcterms:W3CDTF">2025-02-13T07:07:38Z</dcterms:modified>
  <dc:language>ru-RU</dc:language>
</cp:coreProperties>
</file>