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H196" s="1"/>
  <c r="G13"/>
  <c r="G24" s="1"/>
  <c r="F13"/>
  <c r="F24" s="1"/>
  <c r="F196" s="1"/>
  <c r="L196" l="1"/>
  <c r="G196"/>
  <c r="I196"/>
</calcChain>
</file>

<file path=xl/sharedStrings.xml><?xml version="1.0" encoding="utf-8"?>
<sst xmlns="http://schemas.openxmlformats.org/spreadsheetml/2006/main" count="251" uniqueCount="82">
  <si>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</si>
  <si>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</si>
  <si>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</si>
  <si>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</si>
  <si>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</si>
  <si>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</si>
  <si>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</si>
  <si>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</si>
  <si>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</si>
  <si>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</si>
  <si>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</si>
  <si>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</si>
  <si>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</si>
  <si>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</si>
  <si>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</si>
  <si>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</si>
  <si>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</si>
  <si>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</si>
  <si>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</si>
  <si>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</si>
  <si>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</si>
  <si>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</si>
  <si>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</si>
  <si>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</si>
  <si>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</si>
  <si>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</si>
  <si>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</si>
  <si>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</si>
  <si>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</si>
  <si>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</si>
  <si>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</si>
  <si>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</si>
  <si>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</si>
  <si>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</si>
  <si>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</si>
  <si>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</si>
  <si>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</si>
  <si>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</si>
  <si>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</si>
  <si>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</si>
  <si>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</si>
  <si>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</si>
  <si>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к/к</t>
  </si>
  <si>
    <t>ПЛОДЫ ИЛИ ЯГОДЫ СВЕЖИЕ</t>
  </si>
  <si>
    <t>СЫР (ПОРЦИЯМИ)</t>
  </si>
  <si>
    <t>БУТЕРБРОДЫ С МАСЛОМ</t>
  </si>
  <si>
    <t xml:space="preserve">РАГУ ИЗ МЯСА    </t>
  </si>
  <si>
    <t>ЧАЙ С САХАРОМ</t>
  </si>
  <si>
    <t xml:space="preserve">ХЛЕБ ПЕНИЧНЫЙ/РЖАНОЙ </t>
  </si>
  <si>
    <t>К/К</t>
  </si>
  <si>
    <t xml:space="preserve">КОНДИТЕРСКИЕ ИЗДЕЛИЯ </t>
  </si>
  <si>
    <t>ОВОЩИ НАТУРАЛЬНЫЕ ПО СЕЗОНУ</t>
  </si>
  <si>
    <t>70\71</t>
  </si>
  <si>
    <t>КАРТОФЕЛЬНОЕ ПЮРЕ</t>
  </si>
  <si>
    <t>СОКИ ОВОЩНЫЕ, ФРУКТОВЫЕ,ЯГОДНЫЕ</t>
  </si>
  <si>
    <t>ХЛЕБ ПЕНИЧНЫЙ/РЖАНОЙ</t>
  </si>
  <si>
    <t>ТЕФТЕЛИ РЫБНЫЕ</t>
  </si>
  <si>
    <t>САЛАТ ИЗ СОЛЕНЫХ ОГУРЦОВ С ЛУКОМ</t>
  </si>
  <si>
    <t>ЗАПЕКАНКА ИЗ ТВОРОГА С МОЛОКОМ СГУЩЕННЫМ</t>
  </si>
  <si>
    <t>125/50</t>
  </si>
  <si>
    <t>ХЛЕБ ПШЕНИЧНЫЙ</t>
  </si>
  <si>
    <t>К\К</t>
  </si>
  <si>
    <t>КАША ВЯЗКАЯ ИЗ КРУПЫ ГРЕЧНЕВОЙ</t>
  </si>
  <si>
    <t>КОТЛЕТЫ, БИТОЧКИ, ШНИЦЕЛИ</t>
  </si>
  <si>
    <t>СОКИ ФРУКТОВЫЕ</t>
  </si>
  <si>
    <t xml:space="preserve">ХЛЕБ ПШЕНИЧНЫЙ/ РЖАНОЙ </t>
  </si>
  <si>
    <t>САЛАТ ИЗ БЕЛОКАЧАННОЙ КАПУСТЫ</t>
  </si>
  <si>
    <t>КАША ВЯЗКАЯ МОЛОЧНАЯ ИЗ ОВСЯНОЙ КРУПЫ</t>
  </si>
  <si>
    <t>НАПИТОК КОФЕЙНЫЙ НА МОЛОКЕ</t>
  </si>
  <si>
    <t>к\к</t>
  </si>
  <si>
    <t>СЫР ПОРЦИЯМИ</t>
  </si>
  <si>
    <t>МАКАРОННЫЕ ИЗДЕЛИЯ ОТВАРНЫЕ С МАСЛОМ</t>
  </si>
  <si>
    <t>КЕФИР, РЯЖЕНКА</t>
  </si>
  <si>
    <t>ПЕЧЕНЬ, ТУШЕНАЯ В СОУСЕ</t>
  </si>
  <si>
    <t>САЛАТ ИЗ СВЕКЛЫ С ЗЕЛЕНЫМ ГОРОШКОМ</t>
  </si>
  <si>
    <t xml:space="preserve">ХЛЕБ ПШЕНИЧНЫЙ/РЖАНОЙ </t>
  </si>
  <si>
    <t>КИСЕЛЬ ИЗ СУХОФРУКТОВ</t>
  </si>
  <si>
    <t>ПТИЦА ТУШЕННАЯ В СОУСЕ</t>
  </si>
  <si>
    <t>САЛАТ ИЗ СВЕКЛЫ С ОГУРЦАМИ СОЛЕНЫМИ</t>
  </si>
  <si>
    <t>МБОУ "Сакская гимназия им. Героя Советского Союза Г.Д. Завгороднего"</t>
  </si>
  <si>
    <t>И.о. директора</t>
  </si>
  <si>
    <t>Салиева Л.Н.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</si>
</sst>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3" t="s">
        <v>79</v>
      </c>
      <c r="D1" s="53"/>
      <c r="E1" s="53"/>
      <c r="F1" s="3" t="s">
        <v>1</v>
      </c>
      <c r="G1" s="1" t="s">
        <v>2</v>
      </c>
      <c r="H1" s="54" t="s">
        <v>80</v>
      </c>
      <c r="I1" s="54"/>
      <c r="J1" s="54"/>
      <c r="K1" s="54"/>
    </row>
    <row r="2" spans="1:12" ht="18.75">
      <c r="A2" s="4" t="s">
        <v>3</v>
      </c>
      <c r="C2" s="1"/>
      <c r="G2" s="1" t="s">
        <v>4</v>
      </c>
      <c r="H2" s="54" t="s">
        <v>81</v>
      </c>
      <c r="I2" s="54"/>
      <c r="J2" s="54"/>
      <c r="K2" s="54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210</v>
      </c>
      <c r="G6" s="21">
        <v>6</v>
      </c>
      <c r="H6" s="21">
        <v>10.9</v>
      </c>
      <c r="I6" s="21">
        <v>43</v>
      </c>
      <c r="J6" s="21">
        <v>294</v>
      </c>
      <c r="K6" s="22">
        <v>174</v>
      </c>
      <c r="L6" s="21">
        <v>71.459999999999994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4.08</v>
      </c>
      <c r="H8" s="28">
        <v>3.54</v>
      </c>
      <c r="I8" s="28">
        <v>17.579999999999998</v>
      </c>
      <c r="J8" s="28">
        <v>118.6</v>
      </c>
      <c r="K8" s="29">
        <v>382</v>
      </c>
      <c r="L8" s="28"/>
    </row>
    <row r="9" spans="1:12">
      <c r="A9" s="23"/>
      <c r="B9" s="24"/>
      <c r="C9" s="25"/>
      <c r="D9" s="30" t="s">
        <v>26</v>
      </c>
      <c r="E9" s="27" t="s">
        <v>41</v>
      </c>
      <c r="F9" s="28">
        <v>20</v>
      </c>
      <c r="G9" s="28">
        <v>1.1000000000000001</v>
      </c>
      <c r="H9" s="28">
        <v>0.2</v>
      </c>
      <c r="I9" s="28">
        <v>9.9</v>
      </c>
      <c r="J9" s="28">
        <v>30.9</v>
      </c>
      <c r="K9" s="29" t="s">
        <v>42</v>
      </c>
      <c r="L9" s="28"/>
    </row>
    <row r="10" spans="1:12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>
      <c r="A11" s="23"/>
      <c r="B11" s="24"/>
      <c r="C11" s="25"/>
      <c r="D11" s="26"/>
      <c r="E11" s="27" t="s">
        <v>44</v>
      </c>
      <c r="F11" s="28">
        <v>15</v>
      </c>
      <c r="G11" s="28">
        <v>3.5</v>
      </c>
      <c r="H11" s="28">
        <v>4.4000000000000004</v>
      </c>
      <c r="I11" s="28">
        <v>0</v>
      </c>
      <c r="J11" s="28">
        <v>54</v>
      </c>
      <c r="K11" s="29">
        <v>15</v>
      </c>
      <c r="L11" s="28"/>
    </row>
    <row r="12" spans="1:12">
      <c r="A12" s="23"/>
      <c r="B12" s="24"/>
      <c r="C12" s="25"/>
      <c r="D12" s="26"/>
      <c r="E12" s="27" t="s">
        <v>45</v>
      </c>
      <c r="F12" s="28">
        <v>40</v>
      </c>
      <c r="G12" s="28">
        <v>2.36</v>
      </c>
      <c r="H12" s="28">
        <v>7.49</v>
      </c>
      <c r="I12" s="28">
        <v>14.89</v>
      </c>
      <c r="J12" s="28">
        <v>136</v>
      </c>
      <c r="K12" s="29">
        <v>1</v>
      </c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585</v>
      </c>
      <c r="G13" s="36">
        <f>SUM(G6:G12)</f>
        <v>17.440000000000001</v>
      </c>
      <c r="H13" s="36">
        <f>SUM(H6:H12)</f>
        <v>26.93</v>
      </c>
      <c r="I13" s="36">
        <f>SUM(I6:I12)</f>
        <v>95.17</v>
      </c>
      <c r="J13" s="36">
        <f>SUM(J6:J12)</f>
        <v>680.5</v>
      </c>
      <c r="K13" s="37"/>
      <c r="L13" s="36">
        <f>SUM(L6:L12)</f>
        <v>71.459999999999994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585</v>
      </c>
      <c r="G24" s="44">
        <f>G13+G23</f>
        <v>17.440000000000001</v>
      </c>
      <c r="H24" s="44">
        <f>H13+H23</f>
        <v>26.93</v>
      </c>
      <c r="I24" s="44">
        <f>I13+I23</f>
        <v>95.17</v>
      </c>
      <c r="J24" s="44">
        <f>J13+J23</f>
        <v>680.5</v>
      </c>
      <c r="K24" s="44"/>
      <c r="L24" s="44">
        <f>L13+L23</f>
        <v>71.459999999999994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 t="s">
        <v>46</v>
      </c>
      <c r="F25" s="21">
        <v>240</v>
      </c>
      <c r="G25" s="21">
        <v>15.6</v>
      </c>
      <c r="H25" s="21">
        <v>41.88</v>
      </c>
      <c r="I25" s="21">
        <v>30</v>
      </c>
      <c r="J25" s="21">
        <v>518.4</v>
      </c>
      <c r="K25" s="22">
        <v>263</v>
      </c>
      <c r="L25" s="21">
        <v>71.459999999999994</v>
      </c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 t="s">
        <v>47</v>
      </c>
      <c r="F27" s="28">
        <v>215</v>
      </c>
      <c r="G27" s="28">
        <v>7.0000000000000007E-2</v>
      </c>
      <c r="H27" s="28">
        <v>0.02</v>
      </c>
      <c r="I27" s="28">
        <v>15</v>
      </c>
      <c r="J27" s="28">
        <v>60</v>
      </c>
      <c r="K27" s="29">
        <v>376</v>
      </c>
      <c r="L27" s="28"/>
    </row>
    <row r="28" spans="1:12">
      <c r="A28" s="45"/>
      <c r="B28" s="24"/>
      <c r="C28" s="25"/>
      <c r="D28" s="30" t="s">
        <v>26</v>
      </c>
      <c r="E28" s="27" t="s">
        <v>48</v>
      </c>
      <c r="F28" s="28">
        <v>60</v>
      </c>
      <c r="G28" s="28">
        <v>3.98</v>
      </c>
      <c r="H28" s="28">
        <v>0.53</v>
      </c>
      <c r="I28" s="28">
        <v>29.92</v>
      </c>
      <c r="J28" s="28">
        <v>140</v>
      </c>
      <c r="K28" s="29" t="s">
        <v>49</v>
      </c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 t="s">
        <v>50</v>
      </c>
      <c r="F30" s="28">
        <v>25</v>
      </c>
      <c r="G30" s="28">
        <v>0.19</v>
      </c>
      <c r="H30" s="28">
        <v>0</v>
      </c>
      <c r="I30" s="28">
        <v>19.940000000000001</v>
      </c>
      <c r="J30" s="28">
        <v>81.5</v>
      </c>
      <c r="K30" s="29" t="s">
        <v>42</v>
      </c>
      <c r="L30" s="28"/>
    </row>
    <row r="31" spans="1:12">
      <c r="A31" s="45"/>
      <c r="B31" s="24"/>
      <c r="C31" s="25"/>
      <c r="D31" s="26"/>
      <c r="E31" s="27" t="s">
        <v>51</v>
      </c>
      <c r="F31" s="28">
        <v>60</v>
      </c>
      <c r="G31" s="28">
        <v>0.5</v>
      </c>
      <c r="H31" s="28">
        <v>0.1</v>
      </c>
      <c r="I31" s="28">
        <v>1.5</v>
      </c>
      <c r="J31" s="28">
        <v>8.4</v>
      </c>
      <c r="K31" s="29" t="s">
        <v>52</v>
      </c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600</v>
      </c>
      <c r="G32" s="36">
        <f>SUM(G25:G31)</f>
        <v>20.34</v>
      </c>
      <c r="H32" s="36">
        <f>SUM(H25:H31)</f>
        <v>42.530000000000008</v>
      </c>
      <c r="I32" s="36">
        <f>SUM(I25:I31)</f>
        <v>96.36</v>
      </c>
      <c r="J32" s="36">
        <f>SUM(J25:J31)</f>
        <v>808.3</v>
      </c>
      <c r="K32" s="37"/>
      <c r="L32" s="36">
        <f>SUM(L25:L31)</f>
        <v>71.459999999999994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600</v>
      </c>
      <c r="G43" s="44">
        <f>G32+G42</f>
        <v>20.34</v>
      </c>
      <c r="H43" s="44">
        <f>H32+H42</f>
        <v>42.530000000000008</v>
      </c>
      <c r="I43" s="44">
        <f>I32+I42</f>
        <v>96.36</v>
      </c>
      <c r="J43" s="44">
        <f>J32+J42</f>
        <v>808.3</v>
      </c>
      <c r="K43" s="44"/>
      <c r="L43" s="44">
        <f>L32+L42</f>
        <v>71.459999999999994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53</v>
      </c>
      <c r="F44" s="21">
        <v>150</v>
      </c>
      <c r="G44" s="21">
        <v>3.36</v>
      </c>
      <c r="H44" s="21">
        <v>7.36</v>
      </c>
      <c r="I44" s="21">
        <v>28</v>
      </c>
      <c r="J44" s="21">
        <v>192</v>
      </c>
      <c r="K44" s="22">
        <v>128</v>
      </c>
      <c r="L44" s="21">
        <v>71.459999999999994</v>
      </c>
    </row>
    <row r="45" spans="1:12">
      <c r="A45" s="23"/>
      <c r="B45" s="24"/>
      <c r="C45" s="25"/>
      <c r="D45" s="26"/>
      <c r="E45" s="27" t="s">
        <v>56</v>
      </c>
      <c r="F45" s="28">
        <v>120</v>
      </c>
      <c r="G45" s="28">
        <v>9.9</v>
      </c>
      <c r="H45" s="28">
        <v>9.66</v>
      </c>
      <c r="I45" s="28">
        <v>14.11</v>
      </c>
      <c r="J45" s="28">
        <v>183</v>
      </c>
      <c r="K45" s="29">
        <v>239</v>
      </c>
      <c r="L45" s="28"/>
    </row>
    <row r="46" spans="1:12">
      <c r="A46" s="23"/>
      <c r="B46" s="24"/>
      <c r="C46" s="25"/>
      <c r="D46" s="30" t="s">
        <v>25</v>
      </c>
      <c r="E46" s="27" t="s">
        <v>54</v>
      </c>
      <c r="F46" s="28">
        <v>200</v>
      </c>
      <c r="G46" s="28">
        <v>1</v>
      </c>
      <c r="H46" s="28">
        <v>0.2</v>
      </c>
      <c r="I46" s="28">
        <v>20.2</v>
      </c>
      <c r="J46" s="28">
        <v>92</v>
      </c>
      <c r="K46" s="29">
        <v>389</v>
      </c>
      <c r="L46" s="28"/>
    </row>
    <row r="47" spans="1:12">
      <c r="A47" s="23"/>
      <c r="B47" s="24"/>
      <c r="C47" s="25"/>
      <c r="D47" s="30" t="s">
        <v>26</v>
      </c>
      <c r="E47" s="27" t="s">
        <v>55</v>
      </c>
      <c r="F47" s="28">
        <v>60</v>
      </c>
      <c r="G47" s="28">
        <v>4.16</v>
      </c>
      <c r="H47" s="28">
        <v>0.46</v>
      </c>
      <c r="I47" s="28">
        <v>30</v>
      </c>
      <c r="J47" s="28">
        <v>125.2</v>
      </c>
      <c r="K47" s="29" t="s">
        <v>49</v>
      </c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 t="s">
        <v>57</v>
      </c>
      <c r="F49" s="28">
        <v>60</v>
      </c>
      <c r="G49" s="28">
        <v>0.5</v>
      </c>
      <c r="H49" s="28">
        <v>3</v>
      </c>
      <c r="I49" s="28">
        <v>1.5</v>
      </c>
      <c r="J49" s="28">
        <v>37</v>
      </c>
      <c r="K49" s="29">
        <v>21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590</v>
      </c>
      <c r="G51" s="36">
        <f>SUM(G44:G50)</f>
        <v>18.920000000000002</v>
      </c>
      <c r="H51" s="36">
        <f>SUM(H44:H50)</f>
        <v>20.68</v>
      </c>
      <c r="I51" s="36">
        <f>SUM(I44:I50)</f>
        <v>93.81</v>
      </c>
      <c r="J51" s="36">
        <f>SUM(J44:J50)</f>
        <v>629.20000000000005</v>
      </c>
      <c r="K51" s="37"/>
      <c r="L51" s="36">
        <f>SUM(L44:L50)</f>
        <v>71.459999999999994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590</v>
      </c>
      <c r="G62" s="44">
        <f>G51+G61</f>
        <v>18.920000000000002</v>
      </c>
      <c r="H62" s="44">
        <f>H51+H61</f>
        <v>20.68</v>
      </c>
      <c r="I62" s="44">
        <f>I51+I61</f>
        <v>93.81</v>
      </c>
      <c r="J62" s="44">
        <f>J51+J61</f>
        <v>629.20000000000005</v>
      </c>
      <c r="K62" s="44"/>
      <c r="L62" s="44">
        <f>L51+L61</f>
        <v>71.459999999999994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58</v>
      </c>
      <c r="F63" s="21">
        <v>175</v>
      </c>
      <c r="G63" s="21">
        <v>25.9</v>
      </c>
      <c r="H63" s="21">
        <v>19.3</v>
      </c>
      <c r="I63" s="21">
        <v>48.5</v>
      </c>
      <c r="J63" s="21">
        <v>475</v>
      </c>
      <c r="K63" s="22">
        <v>223</v>
      </c>
      <c r="L63" s="21">
        <v>71.459999999999994</v>
      </c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 t="s">
        <v>47</v>
      </c>
      <c r="F65" s="28">
        <v>200</v>
      </c>
      <c r="G65" s="28">
        <v>7.0000000000000007E-2</v>
      </c>
      <c r="H65" s="28">
        <v>0.02</v>
      </c>
      <c r="I65" s="28">
        <v>15</v>
      </c>
      <c r="J65" s="28">
        <v>60</v>
      </c>
      <c r="K65" s="29">
        <v>376</v>
      </c>
      <c r="L65" s="28"/>
    </row>
    <row r="66" spans="1:12">
      <c r="A66" s="23"/>
      <c r="B66" s="24"/>
      <c r="C66" s="25"/>
      <c r="D66" s="30" t="s">
        <v>26</v>
      </c>
      <c r="E66" s="27" t="s">
        <v>60</v>
      </c>
      <c r="F66" s="28">
        <v>30</v>
      </c>
      <c r="G66" s="28">
        <v>2.2999999999999998</v>
      </c>
      <c r="H66" s="28">
        <v>0.2</v>
      </c>
      <c r="I66" s="28">
        <v>15.1</v>
      </c>
      <c r="J66" s="28">
        <v>71</v>
      </c>
      <c r="K66" s="29" t="s">
        <v>61</v>
      </c>
      <c r="L66" s="28"/>
    </row>
    <row r="67" spans="1:12">
      <c r="A67" s="23"/>
      <c r="B67" s="24"/>
      <c r="C67" s="25"/>
      <c r="D67" s="30" t="s">
        <v>27</v>
      </c>
      <c r="E67" s="27" t="s">
        <v>43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505</v>
      </c>
      <c r="G70" s="36">
        <f>SUM(G63:G69)</f>
        <v>28.669999999999998</v>
      </c>
      <c r="H70" s="36">
        <f>SUM(H63:H69)</f>
        <v>19.919999999999998</v>
      </c>
      <c r="I70" s="36">
        <f>SUM(I63:I69)</f>
        <v>88.399999999999991</v>
      </c>
      <c r="J70" s="36">
        <f>SUM(J63:J69)</f>
        <v>653</v>
      </c>
      <c r="K70" s="37"/>
      <c r="L70" s="36">
        <f>SUM(L63:L69)</f>
        <v>71.459999999999994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505</v>
      </c>
      <c r="G81" s="44">
        <f>G70+G80</f>
        <v>28.669999999999998</v>
      </c>
      <c r="H81" s="44">
        <f>H70+H80</f>
        <v>19.919999999999998</v>
      </c>
      <c r="I81" s="44">
        <f>I70+I80</f>
        <v>88.399999999999991</v>
      </c>
      <c r="J81" s="44">
        <f>J70+J80</f>
        <v>653</v>
      </c>
      <c r="K81" s="44"/>
      <c r="L81" s="44">
        <f>L70+L80</f>
        <v>71.459999999999994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150</v>
      </c>
      <c r="G82" s="21">
        <v>4.5999999999999996</v>
      </c>
      <c r="H82" s="21">
        <v>4.9000000000000004</v>
      </c>
      <c r="I82" s="21">
        <v>20.3</v>
      </c>
      <c r="J82" s="21">
        <v>142.69999999999999</v>
      </c>
      <c r="K82" s="22">
        <v>303</v>
      </c>
      <c r="L82" s="21">
        <v>71.459999999999994</v>
      </c>
    </row>
    <row r="83" spans="1:12">
      <c r="A83" s="23"/>
      <c r="B83" s="24"/>
      <c r="C83" s="25"/>
      <c r="D83" s="26"/>
      <c r="E83" s="27" t="s">
        <v>63</v>
      </c>
      <c r="F83" s="28">
        <v>90</v>
      </c>
      <c r="G83" s="28">
        <v>12.08</v>
      </c>
      <c r="H83" s="28">
        <v>13.8</v>
      </c>
      <c r="I83" s="28">
        <v>12.9</v>
      </c>
      <c r="J83" s="28">
        <v>254.25</v>
      </c>
      <c r="K83" s="29">
        <v>268</v>
      </c>
      <c r="L83" s="28"/>
    </row>
    <row r="84" spans="1:12">
      <c r="A84" s="23"/>
      <c r="B84" s="24"/>
      <c r="C84" s="25"/>
      <c r="D84" s="30" t="s">
        <v>25</v>
      </c>
      <c r="E84" s="27" t="s">
        <v>64</v>
      </c>
      <c r="F84" s="28">
        <v>200</v>
      </c>
      <c r="G84" s="28">
        <v>1</v>
      </c>
      <c r="H84" s="28">
        <v>0</v>
      </c>
      <c r="I84" s="28">
        <v>20.2</v>
      </c>
      <c r="J84" s="28">
        <v>92</v>
      </c>
      <c r="K84" s="29">
        <v>389</v>
      </c>
      <c r="L84" s="28"/>
    </row>
    <row r="85" spans="1:12">
      <c r="A85" s="23"/>
      <c r="B85" s="24"/>
      <c r="C85" s="25"/>
      <c r="D85" s="30" t="s">
        <v>26</v>
      </c>
      <c r="E85" s="27" t="s">
        <v>65</v>
      </c>
      <c r="F85" s="28">
        <v>60</v>
      </c>
      <c r="G85" s="28">
        <v>4</v>
      </c>
      <c r="H85" s="28">
        <v>0.5</v>
      </c>
      <c r="I85" s="28">
        <v>29.9</v>
      </c>
      <c r="J85" s="28">
        <v>140.6</v>
      </c>
      <c r="K85" s="29" t="s">
        <v>49</v>
      </c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 t="s">
        <v>66</v>
      </c>
      <c r="F87" s="28">
        <v>60</v>
      </c>
      <c r="G87" s="28">
        <v>0.79</v>
      </c>
      <c r="H87" s="28">
        <v>1.94</v>
      </c>
      <c r="I87" s="28">
        <v>3.88</v>
      </c>
      <c r="J87" s="28">
        <v>36.24</v>
      </c>
      <c r="K87" s="29">
        <v>45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560</v>
      </c>
      <c r="G89" s="36">
        <f>SUM(G82:G88)</f>
        <v>22.47</v>
      </c>
      <c r="H89" s="36">
        <f>SUM(H82:H88)</f>
        <v>21.140000000000004</v>
      </c>
      <c r="I89" s="36">
        <f>SUM(I82:I88)</f>
        <v>87.18</v>
      </c>
      <c r="J89" s="36">
        <f>SUM(J82:J88)</f>
        <v>665.79</v>
      </c>
      <c r="K89" s="37"/>
      <c r="L89" s="36">
        <f>SUM(L82:L88)</f>
        <v>71.459999999999994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560</v>
      </c>
      <c r="G100" s="44">
        <f>G89+G99</f>
        <v>22.47</v>
      </c>
      <c r="H100" s="44">
        <f>H89+H99</f>
        <v>21.140000000000004</v>
      </c>
      <c r="I100" s="44">
        <f>I89+I99</f>
        <v>87.18</v>
      </c>
      <c r="J100" s="44">
        <f>J89+J99</f>
        <v>665.79</v>
      </c>
      <c r="K100" s="44"/>
      <c r="L100" s="44">
        <f>L89+L99</f>
        <v>71.459999999999994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67</v>
      </c>
      <c r="F101" s="21">
        <v>210</v>
      </c>
      <c r="G101" s="21">
        <v>9.0399999999999991</v>
      </c>
      <c r="H101" s="21">
        <v>13.44</v>
      </c>
      <c r="I101" s="21">
        <v>40.159999999999997</v>
      </c>
      <c r="J101" s="21">
        <v>318</v>
      </c>
      <c r="K101" s="22">
        <v>173</v>
      </c>
      <c r="L101" s="21">
        <v>71.459999999999994</v>
      </c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 t="s">
        <v>68</v>
      </c>
      <c r="F103" s="28">
        <v>200</v>
      </c>
      <c r="G103" s="28">
        <v>3.6</v>
      </c>
      <c r="H103" s="28">
        <v>2.67</v>
      </c>
      <c r="I103" s="28">
        <v>29.2</v>
      </c>
      <c r="J103" s="28">
        <v>155.19999999999999</v>
      </c>
      <c r="K103" s="29">
        <v>379</v>
      </c>
      <c r="L103" s="28"/>
    </row>
    <row r="104" spans="1:12">
      <c r="A104" s="23"/>
      <c r="B104" s="24"/>
      <c r="C104" s="25"/>
      <c r="D104" s="30" t="s">
        <v>26</v>
      </c>
      <c r="E104" s="27" t="s">
        <v>41</v>
      </c>
      <c r="F104" s="28">
        <v>20</v>
      </c>
      <c r="G104" s="28">
        <v>1.1299999999999999</v>
      </c>
      <c r="H104" s="28">
        <v>0.2</v>
      </c>
      <c r="I104" s="28">
        <v>9.9</v>
      </c>
      <c r="J104" s="28">
        <v>46.4</v>
      </c>
      <c r="K104" s="29" t="s">
        <v>69</v>
      </c>
      <c r="L104" s="28"/>
    </row>
    <row r="105" spans="1:12">
      <c r="A105" s="23"/>
      <c r="B105" s="24"/>
      <c r="C105" s="25"/>
      <c r="D105" s="30" t="s">
        <v>27</v>
      </c>
      <c r="E105" s="27" t="s">
        <v>43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>
      <c r="A106" s="23"/>
      <c r="B106" s="24"/>
      <c r="C106" s="25"/>
      <c r="D106" s="26"/>
      <c r="E106" s="27" t="s">
        <v>45</v>
      </c>
      <c r="F106" s="28">
        <v>40</v>
      </c>
      <c r="G106" s="28">
        <v>2.36</v>
      </c>
      <c r="H106" s="28">
        <v>7.49</v>
      </c>
      <c r="I106" s="28">
        <v>14.89</v>
      </c>
      <c r="J106" s="28">
        <v>136</v>
      </c>
      <c r="K106" s="29">
        <v>1</v>
      </c>
      <c r="L106" s="28"/>
    </row>
    <row r="107" spans="1:12">
      <c r="A107" s="23"/>
      <c r="B107" s="24"/>
      <c r="C107" s="25"/>
      <c r="D107" s="26"/>
      <c r="E107" s="27" t="s">
        <v>70</v>
      </c>
      <c r="F107" s="28">
        <v>10</v>
      </c>
      <c r="G107" s="28">
        <v>2.2999999999999998</v>
      </c>
      <c r="H107" s="28">
        <v>2.9</v>
      </c>
      <c r="I107" s="28">
        <v>0</v>
      </c>
      <c r="J107" s="28">
        <v>36</v>
      </c>
      <c r="K107" s="29">
        <v>15</v>
      </c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580</v>
      </c>
      <c r="G108" s="36">
        <f>SUM(G101:G107)</f>
        <v>18.830000000000002</v>
      </c>
      <c r="H108" s="36">
        <f>SUM(H101:H107)</f>
        <v>27.099999999999994</v>
      </c>
      <c r="I108" s="36">
        <f>SUM(I101:I107)</f>
        <v>103.95</v>
      </c>
      <c r="J108" s="36">
        <f>SUM(J101:J107)</f>
        <v>738.6</v>
      </c>
      <c r="K108" s="37"/>
      <c r="L108" s="36">
        <f>SUM(L101:L107)</f>
        <v>71.459999999999994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580</v>
      </c>
      <c r="G119" s="44">
        <f>G108+G118</f>
        <v>18.830000000000002</v>
      </c>
      <c r="H119" s="44">
        <f>H108+H118</f>
        <v>27.099999999999994</v>
      </c>
      <c r="I119" s="44">
        <f>I108+I118</f>
        <v>103.95</v>
      </c>
      <c r="J119" s="44">
        <f>J108+J118</f>
        <v>738.6</v>
      </c>
      <c r="K119" s="44"/>
      <c r="L119" s="44">
        <f>L108+L118</f>
        <v>71.459999999999994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71</v>
      </c>
      <c r="F120" s="21">
        <v>150</v>
      </c>
      <c r="G120" s="21">
        <v>5.4</v>
      </c>
      <c r="H120" s="21">
        <v>4.2</v>
      </c>
      <c r="I120" s="21">
        <v>34.299999999999997</v>
      </c>
      <c r="J120" s="21">
        <v>194.1</v>
      </c>
      <c r="K120" s="22">
        <v>203</v>
      </c>
      <c r="L120" s="21">
        <v>71.459999999999994</v>
      </c>
    </row>
    <row r="121" spans="1:12">
      <c r="A121" s="45"/>
      <c r="B121" s="24"/>
      <c r="C121" s="25"/>
      <c r="D121" s="26"/>
      <c r="E121" s="27" t="s">
        <v>73</v>
      </c>
      <c r="F121" s="28">
        <v>100</v>
      </c>
      <c r="G121" s="28">
        <v>2.72</v>
      </c>
      <c r="H121" s="28">
        <v>8.76</v>
      </c>
      <c r="I121" s="28">
        <v>3.81</v>
      </c>
      <c r="J121" s="28">
        <v>159</v>
      </c>
      <c r="K121" s="29">
        <v>261</v>
      </c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 t="s">
        <v>75</v>
      </c>
      <c r="F123" s="28">
        <v>70</v>
      </c>
      <c r="G123" s="28">
        <v>4.76</v>
      </c>
      <c r="H123" s="28">
        <v>0.56000000000000005</v>
      </c>
      <c r="I123" s="28">
        <v>34.9</v>
      </c>
      <c r="J123" s="28">
        <v>164.2</v>
      </c>
      <c r="K123" s="29" t="s">
        <v>49</v>
      </c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 t="s">
        <v>72</v>
      </c>
      <c r="F125" s="28">
        <v>180</v>
      </c>
      <c r="G125" s="28">
        <v>5.2</v>
      </c>
      <c r="H125" s="28">
        <v>4.5</v>
      </c>
      <c r="I125" s="28">
        <v>7.2</v>
      </c>
      <c r="J125" s="28">
        <v>94.6</v>
      </c>
      <c r="K125" s="29">
        <v>386</v>
      </c>
      <c r="L125" s="28"/>
    </row>
    <row r="126" spans="1:12">
      <c r="A126" s="45"/>
      <c r="B126" s="24"/>
      <c r="C126" s="25"/>
      <c r="D126" s="26"/>
      <c r="E126" s="27" t="s">
        <v>74</v>
      </c>
      <c r="F126" s="28">
        <v>60</v>
      </c>
      <c r="G126" s="28">
        <v>1</v>
      </c>
      <c r="H126" s="28">
        <v>2.4</v>
      </c>
      <c r="I126" s="28">
        <v>4.3</v>
      </c>
      <c r="J126" s="28">
        <v>43.74</v>
      </c>
      <c r="K126" s="29">
        <v>53</v>
      </c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19.080000000000002</v>
      </c>
      <c r="H127" s="36">
        <f>SUM(H120:H126)</f>
        <v>20.420000000000002</v>
      </c>
      <c r="I127" s="36">
        <f>SUM(I120:I126)</f>
        <v>84.509999999999991</v>
      </c>
      <c r="J127" s="36">
        <f>SUM(J120:J126)</f>
        <v>655.64</v>
      </c>
      <c r="K127" s="37"/>
      <c r="L127" s="36">
        <f>SUM(L120:L126)</f>
        <v>71.459999999999994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560</v>
      </c>
      <c r="G138" s="44">
        <f>G127+G137</f>
        <v>19.080000000000002</v>
      </c>
      <c r="H138" s="44">
        <f>H127+H137</f>
        <v>20.420000000000002</v>
      </c>
      <c r="I138" s="44">
        <f>I127+I137</f>
        <v>84.509999999999991</v>
      </c>
      <c r="J138" s="44">
        <f>J127+J137</f>
        <v>655.64</v>
      </c>
      <c r="K138" s="44"/>
      <c r="L138" s="44">
        <f>L127+L137</f>
        <v>71.459999999999994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62</v>
      </c>
      <c r="F139" s="21">
        <v>150</v>
      </c>
      <c r="G139" s="21">
        <v>4.5999999999999996</v>
      </c>
      <c r="H139" s="21">
        <v>4.9000000000000004</v>
      </c>
      <c r="I139" s="21">
        <v>20.3</v>
      </c>
      <c r="J139" s="21">
        <v>142.69999999999999</v>
      </c>
      <c r="K139" s="22">
        <v>303</v>
      </c>
      <c r="L139" s="21">
        <v>71.459999999999994</v>
      </c>
    </row>
    <row r="140" spans="1:12">
      <c r="A140" s="23"/>
      <c r="B140" s="24"/>
      <c r="C140" s="25"/>
      <c r="D140" s="26"/>
      <c r="E140" s="27" t="s">
        <v>77</v>
      </c>
      <c r="F140" s="28">
        <v>100</v>
      </c>
      <c r="G140" s="28">
        <v>13.7</v>
      </c>
      <c r="H140" s="28">
        <v>14.8</v>
      </c>
      <c r="I140" s="28">
        <v>3.5</v>
      </c>
      <c r="J140" s="28">
        <v>208.8</v>
      </c>
      <c r="K140" s="29">
        <v>290</v>
      </c>
      <c r="L140" s="28"/>
    </row>
    <row r="141" spans="1:12">
      <c r="A141" s="23"/>
      <c r="B141" s="24"/>
      <c r="C141" s="25"/>
      <c r="D141" s="30" t="s">
        <v>25</v>
      </c>
      <c r="E141" s="27" t="s">
        <v>76</v>
      </c>
      <c r="F141" s="28">
        <v>200</v>
      </c>
      <c r="G141" s="28">
        <v>0.2</v>
      </c>
      <c r="H141" s="28">
        <v>1.2E-2</v>
      </c>
      <c r="I141" s="28">
        <v>32.82</v>
      </c>
      <c r="J141" s="28">
        <v>71</v>
      </c>
      <c r="K141" s="29">
        <v>354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75</v>
      </c>
      <c r="F142" s="28">
        <v>60</v>
      </c>
      <c r="G142" s="28">
        <v>4</v>
      </c>
      <c r="H142" s="28">
        <v>0.5</v>
      </c>
      <c r="I142" s="28">
        <v>29.9</v>
      </c>
      <c r="J142" s="28">
        <v>220.8</v>
      </c>
      <c r="K142" s="29" t="s">
        <v>49</v>
      </c>
      <c r="L142" s="28"/>
    </row>
    <row r="143" spans="1:12">
      <c r="A143" s="23"/>
      <c r="B143" s="24"/>
      <c r="C143" s="25"/>
      <c r="D143" s="30" t="s">
        <v>27</v>
      </c>
      <c r="E143" s="27" t="s">
        <v>43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338</v>
      </c>
      <c r="L143" s="28"/>
    </row>
    <row r="144" spans="1:12">
      <c r="A144" s="23"/>
      <c r="B144" s="24"/>
      <c r="C144" s="25"/>
      <c r="D144" s="26"/>
      <c r="E144" s="27" t="s">
        <v>51</v>
      </c>
      <c r="F144" s="28">
        <v>60</v>
      </c>
      <c r="G144" s="28">
        <v>0.5</v>
      </c>
      <c r="H144" s="28">
        <v>0.1</v>
      </c>
      <c r="I144" s="28">
        <v>1.5</v>
      </c>
      <c r="J144" s="28">
        <v>8.4</v>
      </c>
      <c r="K144" s="29">
        <v>71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670</v>
      </c>
      <c r="G146" s="36">
        <f>SUM(G139:G145)</f>
        <v>23.399999999999995</v>
      </c>
      <c r="H146" s="36">
        <f>SUM(H139:H145)</f>
        <v>20.712000000000003</v>
      </c>
      <c r="I146" s="36">
        <f>SUM(I139:I145)</f>
        <v>97.820000000000007</v>
      </c>
      <c r="J146" s="36">
        <f>SUM(J139:J145)</f>
        <v>698.69999999999993</v>
      </c>
      <c r="K146" s="37"/>
      <c r="L146" s="36">
        <f>SUM(L139:L145)</f>
        <v>71.459999999999994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670</v>
      </c>
      <c r="G157" s="44">
        <f>G146+G156</f>
        <v>23.399999999999995</v>
      </c>
      <c r="H157" s="44">
        <f>H146+H156</f>
        <v>20.712000000000003</v>
      </c>
      <c r="I157" s="44">
        <f>I146+I156</f>
        <v>97.820000000000007</v>
      </c>
      <c r="J157" s="44">
        <f>J146+J156</f>
        <v>698.69999999999993</v>
      </c>
      <c r="K157" s="44"/>
      <c r="L157" s="44">
        <f>L146+L156</f>
        <v>71.459999999999994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58</v>
      </c>
      <c r="F158" s="21" t="s">
        <v>59</v>
      </c>
      <c r="G158" s="21">
        <v>25.9</v>
      </c>
      <c r="H158" s="21">
        <v>19.3</v>
      </c>
      <c r="I158" s="21">
        <v>48.5</v>
      </c>
      <c r="J158" s="21">
        <v>475</v>
      </c>
      <c r="K158" s="22">
        <v>223</v>
      </c>
      <c r="L158" s="21">
        <v>71.459999999999994</v>
      </c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 t="s">
        <v>47</v>
      </c>
      <c r="F160" s="28">
        <v>200</v>
      </c>
      <c r="G160" s="28">
        <v>7.0000000000000007E-2</v>
      </c>
      <c r="H160" s="28">
        <v>0.02</v>
      </c>
      <c r="I160" s="28">
        <v>15</v>
      </c>
      <c r="J160" s="28">
        <v>60</v>
      </c>
      <c r="K160" s="29">
        <v>376</v>
      </c>
      <c r="L160" s="28"/>
    </row>
    <row r="161" spans="1:12">
      <c r="A161" s="23"/>
      <c r="B161" s="24"/>
      <c r="C161" s="25"/>
      <c r="D161" s="30" t="s">
        <v>26</v>
      </c>
      <c r="E161" s="27" t="s">
        <v>60</v>
      </c>
      <c r="F161" s="28">
        <v>40</v>
      </c>
      <c r="G161" s="28">
        <v>3.06</v>
      </c>
      <c r="H161" s="28">
        <v>0.26</v>
      </c>
      <c r="I161" s="28">
        <v>20.100000000000001</v>
      </c>
      <c r="J161" s="28">
        <v>94.6</v>
      </c>
      <c r="K161" s="29" t="s">
        <v>42</v>
      </c>
      <c r="L161" s="28"/>
    </row>
    <row r="162" spans="1:12">
      <c r="A162" s="23"/>
      <c r="B162" s="24"/>
      <c r="C162" s="25"/>
      <c r="D162" s="30" t="s">
        <v>27</v>
      </c>
      <c r="E162" s="27" t="s">
        <v>43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340</v>
      </c>
      <c r="G165" s="36">
        <f>SUM(G158:G164)</f>
        <v>29.429999999999996</v>
      </c>
      <c r="H165" s="36">
        <f>SUM(H158:H164)</f>
        <v>19.98</v>
      </c>
      <c r="I165" s="36">
        <f>SUM(I158:I164)</f>
        <v>93.399999999999991</v>
      </c>
      <c r="J165" s="36">
        <f>SUM(J158:J164)</f>
        <v>676.6</v>
      </c>
      <c r="K165" s="37"/>
      <c r="L165" s="36">
        <f>SUM(L158:L164)</f>
        <v>71.459999999999994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340</v>
      </c>
      <c r="G176" s="44">
        <f>G165+G175</f>
        <v>29.429999999999996</v>
      </c>
      <c r="H176" s="44">
        <f>H165+H175</f>
        <v>19.98</v>
      </c>
      <c r="I176" s="44">
        <f>I165+I175</f>
        <v>93.399999999999991</v>
      </c>
      <c r="J176" s="44">
        <f>J165+J175</f>
        <v>676.6</v>
      </c>
      <c r="K176" s="44"/>
      <c r="L176" s="44">
        <f>L165+L175</f>
        <v>71.459999999999994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53</v>
      </c>
      <c r="F177" s="21">
        <v>150</v>
      </c>
      <c r="G177" s="21">
        <v>3.36</v>
      </c>
      <c r="H177" s="21">
        <v>7.36</v>
      </c>
      <c r="I177" s="21">
        <v>28</v>
      </c>
      <c r="J177" s="21">
        <v>192</v>
      </c>
      <c r="K177" s="22">
        <v>128</v>
      </c>
      <c r="L177" s="21">
        <v>71.459999999999994</v>
      </c>
    </row>
    <row r="178" spans="1:12">
      <c r="A178" s="23"/>
      <c r="B178" s="24"/>
      <c r="C178" s="25"/>
      <c r="D178" s="26"/>
      <c r="E178" s="27" t="s">
        <v>63</v>
      </c>
      <c r="F178" s="28">
        <v>90</v>
      </c>
      <c r="G178" s="28">
        <v>12.8</v>
      </c>
      <c r="H178" s="28">
        <v>13.8</v>
      </c>
      <c r="I178" s="28">
        <v>12.9</v>
      </c>
      <c r="J178" s="28">
        <v>254.25</v>
      </c>
      <c r="K178" s="29">
        <v>268</v>
      </c>
      <c r="L178" s="28"/>
    </row>
    <row r="179" spans="1:12">
      <c r="A179" s="23"/>
      <c r="B179" s="24"/>
      <c r="C179" s="25"/>
      <c r="D179" s="30" t="s">
        <v>25</v>
      </c>
      <c r="E179" s="27" t="s">
        <v>47</v>
      </c>
      <c r="F179" s="28">
        <v>200</v>
      </c>
      <c r="G179" s="28">
        <v>7.0000000000000007E-2</v>
      </c>
      <c r="H179" s="28">
        <v>0.02</v>
      </c>
      <c r="I179" s="28">
        <v>15</v>
      </c>
      <c r="J179" s="28">
        <v>60</v>
      </c>
      <c r="K179" s="29">
        <v>376</v>
      </c>
      <c r="L179" s="28"/>
    </row>
    <row r="180" spans="1:12">
      <c r="A180" s="23"/>
      <c r="B180" s="24"/>
      <c r="C180" s="25"/>
      <c r="D180" s="30" t="s">
        <v>26</v>
      </c>
      <c r="E180" s="27" t="s">
        <v>75</v>
      </c>
      <c r="F180" s="28">
        <v>60</v>
      </c>
      <c r="G180" s="28">
        <v>4</v>
      </c>
      <c r="H180" s="28">
        <v>0.5</v>
      </c>
      <c r="I180" s="28">
        <v>29.9</v>
      </c>
      <c r="J180" s="28">
        <v>167.6</v>
      </c>
      <c r="K180" s="29" t="s">
        <v>49</v>
      </c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 t="s">
        <v>78</v>
      </c>
      <c r="F182" s="28">
        <v>60</v>
      </c>
      <c r="G182" s="28">
        <v>0.8</v>
      </c>
      <c r="H182" s="28">
        <v>3.6</v>
      </c>
      <c r="I182" s="28">
        <v>3.9</v>
      </c>
      <c r="J182" s="28">
        <v>52.1</v>
      </c>
      <c r="K182" s="29">
        <v>55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560</v>
      </c>
      <c r="G184" s="36">
        <f>SUM(G177:G183)</f>
        <v>21.03</v>
      </c>
      <c r="H184" s="36">
        <f>SUM(H177:H183)</f>
        <v>25.28</v>
      </c>
      <c r="I184" s="36">
        <f>SUM(I177:I183)</f>
        <v>89.7</v>
      </c>
      <c r="J184" s="36">
        <f>SUM(J177:J183)</f>
        <v>725.95</v>
      </c>
      <c r="K184" s="37"/>
      <c r="L184" s="36">
        <f>SUM(L177:L183)</f>
        <v>71.459999999999994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560</v>
      </c>
      <c r="G195" s="44">
        <f>G184+G194</f>
        <v>21.03</v>
      </c>
      <c r="H195" s="44">
        <f>H184+H194</f>
        <v>25.28</v>
      </c>
      <c r="I195" s="44">
        <f>I184+I194</f>
        <v>89.7</v>
      </c>
      <c r="J195" s="44">
        <f>J184+J194</f>
        <v>725.95</v>
      </c>
      <c r="K195" s="44"/>
      <c r="L195" s="44">
        <f>L184+L194</f>
        <v>71.459999999999994</v>
      </c>
    </row>
    <row r="196" spans="1:12" ht="12.75" customHeight="1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555</v>
      </c>
      <c r="G196" s="50">
        <f>(G24+G43+G62+G81+G100+G119+G138+G157+G176+G195)/(IF(G24=0,0,1)+IF(G43=0,0,1)+IF(G62=0,0,1)+IF(G81=0,0,1)+IF(G100=0,0,1)+IF(G119=0,0,1)+IF(G138=0,0,1)+IF(G157=0,0,1)+IF(G176=0,0,1)+IF(G195=0,0,1))</f>
        <v>21.961000000000002</v>
      </c>
      <c r="H196" s="50">
        <f>(H24+H43+H62+H81+H100+H119+H138+H157+H176+H195)/(IF(H24=0,0,1)+IF(H43=0,0,1)+IF(H62=0,0,1)+IF(H81=0,0,1)+IF(H100=0,0,1)+IF(H119=0,0,1)+IF(H138=0,0,1)+IF(H157=0,0,1)+IF(H176=0,0,1)+IF(H195=0,0,1))</f>
        <v>24.469200000000001</v>
      </c>
      <c r="I196" s="50">
        <f>(I24+I43+I62+I81+I100+I119+I138+I157+I176+I195)/(IF(I24=0,0,1)+IF(I43=0,0,1)+IF(I62=0,0,1)+IF(I81=0,0,1)+IF(I100=0,0,1)+IF(I119=0,0,1)+IF(I138=0,0,1)+IF(I157=0,0,1)+IF(I176=0,0,1)+IF(I195=0,0,1))</f>
        <v>93.03</v>
      </c>
      <c r="J196" s="50">
        <f>(J24+J43+J62+J81+J100+J119+J138+J157+J176+J195)/(IF(J24=0,0,1)+IF(J43=0,0,1)+IF(J62=0,0,1)+IF(J81=0,0,1)+IF(J100=0,0,1)+IF(J119=0,0,1)+IF(J138=0,0,1)+IF(J157=0,0,1)+IF(J176=0,0,1)+IF(J195=0,0,1))</f>
        <v>693.22800000000007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1</cp:revision>
  <dcterms:created xsi:type="dcterms:W3CDTF">2022-05-16T14:23:56Z</dcterms:created>
  <dcterms:modified xsi:type="dcterms:W3CDTF">2023-10-27T04:52:37Z</dcterms:modified>
  <dc:language>ru-RU</dc:language>
</cp:coreProperties>
</file>